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1185" yWindow="330" windowWidth="11715" windowHeight="8220" activeTab="1"/>
  </bookViews>
  <sheets>
    <sheet name="様式(1)" sheetId="3" r:id="rId1"/>
    <sheet name="様式（２）" sheetId="4" r:id="rId2"/>
  </sheets>
  <definedNames>
    <definedName name="_xlnm.Print_Area" localSheetId="0">'様式(1)'!$A$1:$AQ$50</definedName>
  </definedNames>
  <calcPr calcId="125725"/>
</workbook>
</file>

<file path=xl/calcChain.xml><?xml version="1.0" encoding="utf-8"?>
<calcChain xmlns="http://schemas.openxmlformats.org/spreadsheetml/2006/main">
  <c r="R25" i="3"/>
  <c r="X25"/>
  <c r="AD25"/>
  <c r="AJ25"/>
  <c r="R26"/>
  <c r="R27"/>
  <c r="R28"/>
  <c r="R29"/>
  <c r="Z29" s="1"/>
  <c r="R30"/>
  <c r="Z30" s="1"/>
  <c r="R31"/>
  <c r="Z31" s="1"/>
  <c r="R32"/>
  <c r="Z32" s="1"/>
  <c r="R33"/>
  <c r="Z33" s="1"/>
  <c r="AF33" s="1"/>
  <c r="R34"/>
  <c r="Z34"/>
  <c r="R35"/>
  <c r="Z35"/>
  <c r="R36"/>
  <c r="Z36"/>
  <c r="R37"/>
  <c r="Z37"/>
  <c r="R38"/>
  <c r="Z38" s="1"/>
  <c r="R39"/>
  <c r="Z39" s="1"/>
  <c r="R40"/>
  <c r="Z40" s="1"/>
  <c r="Z41"/>
  <c r="AF29" l="1"/>
  <c r="AF37"/>
  <c r="AK29" l="1"/>
</calcChain>
</file>

<file path=xl/sharedStrings.xml><?xml version="1.0" encoding="utf-8"?>
<sst xmlns="http://schemas.openxmlformats.org/spreadsheetml/2006/main" count="229" uniqueCount="88">
  <si>
    <t>男</t>
    <rPh sb="0" eb="1">
      <t>オトコ</t>
    </rPh>
    <phoneticPr fontId="1"/>
  </si>
  <si>
    <t>女</t>
    <rPh sb="0" eb="1">
      <t>オンナ</t>
    </rPh>
    <phoneticPr fontId="1"/>
  </si>
  <si>
    <t>申請者</t>
    <rPh sb="0" eb="3">
      <t>シンセイシャ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</si>
  <si>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</si>
  <si>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</si>
  <si>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</si>
  <si>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様式１</t>
    <rPh sb="0" eb="2">
      <t>ヨウシキ</t>
    </rPh>
    <phoneticPr fontId="1"/>
  </si>
  <si>
    <t>南学園セミナーハウス利用申込書</t>
    <rPh sb="0" eb="1">
      <t>ミナミ</t>
    </rPh>
    <rPh sb="1" eb="3">
      <t>ガクエン</t>
    </rPh>
    <rPh sb="10" eb="12">
      <t>リヨウ</t>
    </rPh>
    <rPh sb="12" eb="15">
      <t>モウシコミショ</t>
    </rPh>
    <phoneticPr fontId="1"/>
  </si>
  <si>
    <t>南学園セミナーハウスの利用を別紙名簿を添付して下記のとおり申し込みます。</t>
    <rPh sb="0" eb="1">
      <t>ミナミ</t>
    </rPh>
    <rPh sb="1" eb="3">
      <t>ガクエン</t>
    </rPh>
    <rPh sb="11" eb="13">
      <t>リヨウ</t>
    </rPh>
    <rPh sb="14" eb="16">
      <t>ベッシ</t>
    </rPh>
    <rPh sb="16" eb="18">
      <t>メイボ</t>
    </rPh>
    <rPh sb="19" eb="21">
      <t>テンプ</t>
    </rPh>
    <rPh sb="23" eb="25">
      <t>カキ</t>
    </rPh>
    <rPh sb="29" eb="30">
      <t>モウ</t>
    </rPh>
    <rPh sb="31" eb="32">
      <t>コ</t>
    </rPh>
    <phoneticPr fontId="1"/>
  </si>
  <si>
    <t>記</t>
    <rPh sb="0" eb="1">
      <t>キ</t>
    </rPh>
    <phoneticPr fontId="1"/>
  </si>
  <si>
    <t>参加人員</t>
    <rPh sb="0" eb="2">
      <t>サンカ</t>
    </rPh>
    <rPh sb="2" eb="4">
      <t>ジンイン</t>
    </rPh>
    <phoneticPr fontId="1"/>
  </si>
  <si>
    <t>宿
泊
人
員</t>
    <rPh sb="0" eb="1">
      <t>ヤド</t>
    </rPh>
    <rPh sb="2" eb="3">
      <t>トマリ</t>
    </rPh>
    <rPh sb="4" eb="5">
      <t>ヒト</t>
    </rPh>
    <rPh sb="6" eb="7">
      <t>イン</t>
    </rPh>
    <phoneticPr fontId="1"/>
  </si>
  <si>
    <t>本校在学生</t>
    <rPh sb="0" eb="2">
      <t>ホンコウ</t>
    </rPh>
    <rPh sb="2" eb="5">
      <t>ザイガクセイ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</si>
  <si>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</si>
  <si>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</si>
  <si>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一　　　般</t>
    <rPh sb="0" eb="1">
      <t>イチ</t>
    </rPh>
    <rPh sb="4" eb="5">
      <t>パン</t>
    </rPh>
    <phoneticPr fontId="1"/>
  </si>
  <si>
    <t>計</t>
    <rPh sb="0" eb="1">
      <t>ケイ</t>
    </rPh>
    <phoneticPr fontId="1"/>
  </si>
  <si>
    <t>合計人数</t>
    <rPh sb="0" eb="2">
      <t>ゴウケイ</t>
    </rPh>
    <rPh sb="2" eb="4">
      <t>ニンズウ</t>
    </rPh>
    <phoneticPr fontId="1"/>
  </si>
  <si>
    <t>　単価</t>
    <rPh sb="1" eb="2">
      <t>タン</t>
    </rPh>
    <rPh sb="2" eb="3">
      <t>アタイ</t>
    </rPh>
    <phoneticPr fontId="1"/>
  </si>
  <si>
    <t>連絡電話</t>
    <rPh sb="0" eb="2">
      <t>レンラク</t>
    </rPh>
    <rPh sb="2" eb="4">
      <t>デンワ</t>
    </rPh>
    <phoneticPr fontId="1"/>
  </si>
  <si>
    <t>住　　所</t>
    <rPh sb="0" eb="1">
      <t>ジュウ</t>
    </rPh>
    <rPh sb="3" eb="4">
      <t>ショ</t>
    </rPh>
    <phoneticPr fontId="1"/>
  </si>
  <si>
    <t>分</t>
    <rPh sb="0" eb="1">
      <t>フン</t>
    </rPh>
    <phoneticPr fontId="1"/>
  </si>
  <si>
    <t>時</t>
    <rPh sb="0" eb="1">
      <t>トキ</t>
    </rPh>
    <phoneticPr fontId="1"/>
  </si>
  <si>
    <t>入所予定日時</t>
    <rPh sb="0" eb="2">
      <t>ニュウショ</t>
    </rPh>
    <rPh sb="2" eb="4">
      <t>ヨテイ</t>
    </rPh>
    <rPh sb="4" eb="6">
      <t>ニチジ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</si>
  <si>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</si>
  <si>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名　　称</t>
    <rPh sb="0" eb="1">
      <t>ナ</t>
    </rPh>
    <rPh sb="3" eb="4">
      <t>ショウ</t>
    </rPh>
    <phoneticPr fontId="1"/>
  </si>
  <si>
    <t>職 氏 名</t>
    <rPh sb="0" eb="1">
      <t>ショク</t>
    </rPh>
    <rPh sb="2" eb="3">
      <t>シ</t>
    </rPh>
    <rPh sb="4" eb="5">
      <t>メイ</t>
    </rPh>
    <phoneticPr fontId="1"/>
  </si>
  <si>
    <t>学校長</t>
    <rPh sb="0" eb="3">
      <t>ガッコウチョウ</t>
    </rPh>
    <phoneticPr fontId="1"/>
  </si>
  <si>
    <t>回
議</t>
    <rPh sb="0" eb="1">
      <t>カイ</t>
    </rPh>
    <rPh sb="2" eb="3">
      <t>ギ</t>
    </rPh>
    <phoneticPr fontId="1"/>
  </si>
  <si>
    <t>施設利用の申込について、回議します。</t>
    <rPh sb="0" eb="2">
      <t>シセツ</t>
    </rPh>
    <rPh sb="2" eb="4">
      <t>リヨウ</t>
    </rPh>
    <rPh sb="5" eb="7">
      <t>モウシコミ</t>
    </rPh>
    <rPh sb="12" eb="14">
      <t>カイギ</t>
    </rPh>
    <phoneticPr fontId="1"/>
  </si>
  <si>
    <t>退所予定日時</t>
    <rPh sb="0" eb="2">
      <t>タイショ</t>
    </rPh>
    <rPh sb="2" eb="4">
      <t>ヨテイ</t>
    </rPh>
    <rPh sb="4" eb="6">
      <t>ニチジ</t>
    </rPh>
    <phoneticPr fontId="1"/>
  </si>
  <si>
    <t>小　　計</t>
    <rPh sb="0" eb="1">
      <t>ショウ</t>
    </rPh>
    <rPh sb="3" eb="4">
      <t>ケイ</t>
    </rPh>
    <phoneticPr fontId="1"/>
  </si>
  <si>
    <t>合 計 額</t>
    <rPh sb="0" eb="1">
      <t>ゴウ</t>
    </rPh>
    <rPh sb="2" eb="3">
      <t>ケイ</t>
    </rPh>
    <rPh sb="4" eb="5">
      <t>ガク</t>
    </rPh>
    <phoneticPr fontId="1"/>
  </si>
  <si>
    <t>総　　計</t>
    <rPh sb="0" eb="1">
      <t>フサ</t>
    </rPh>
    <rPh sb="3" eb="4">
      <t>ケイ</t>
    </rPh>
    <phoneticPr fontId="1"/>
  </si>
  <si>
    <t>本校職員等</t>
    <rPh sb="0" eb="2">
      <t>ホンコウ</t>
    </rPh>
    <rPh sb="2" eb="4">
      <t>ショクイン</t>
    </rPh>
    <rPh sb="4" eb="5">
      <t>ナド</t>
    </rPh>
    <phoneticPr fontId="1"/>
  </si>
  <si>
    <t>※　上記「合計人数欄」には、左記参加人員の合計人数を記入する。</t>
    <rPh sb="2" eb="4">
      <t>ジョウキ</t>
    </rPh>
    <rPh sb="5" eb="7">
      <t>ゴウケイ</t>
    </rPh>
    <rPh sb="7" eb="9">
      <t>ニンズウ</t>
    </rPh>
    <rPh sb="9" eb="10">
      <t>ラン</t>
    </rPh>
    <rPh sb="14" eb="16">
      <t>サキ</t>
    </rPh>
    <rPh sb="16" eb="18">
      <t>サンカ</t>
    </rPh>
    <rPh sb="18" eb="20">
      <t>ジンイン</t>
    </rPh>
    <rPh sb="21" eb="23">
      <t>ゴウケイ</t>
    </rPh>
    <rPh sb="23" eb="25">
      <t>ニンズウ</t>
    </rPh>
    <rPh sb="26" eb="28">
      <t>キニュウ</t>
    </rPh>
    <phoneticPr fontId="1"/>
  </si>
  <si>
    <t>精
算</t>
    <rPh sb="0" eb="1">
      <t>セイ</t>
    </rPh>
    <rPh sb="2" eb="3">
      <t>サン</t>
    </rPh>
    <phoneticPr fontId="1"/>
  </si>
  <si>
    <t>全額本人</t>
    <rPh sb="0" eb="2">
      <t>ゼンガク</t>
    </rPh>
    <rPh sb="2" eb="4">
      <t>ホンニン</t>
    </rPh>
    <phoneticPr fontId="1"/>
  </si>
  <si>
    <t>全額学校</t>
    <rPh sb="0" eb="2">
      <t>ゼンガク</t>
    </rPh>
    <rPh sb="2" eb="4">
      <t>ガッコウ</t>
    </rPh>
    <phoneticPr fontId="1"/>
  </si>
  <si>
    <t>半額学校</t>
    <rPh sb="0" eb="2">
      <t>ハンガク</t>
    </rPh>
    <rPh sb="2" eb="4">
      <t>ガッコウ</t>
    </rPh>
    <phoneticPr fontId="1"/>
  </si>
  <si>
    <t>註５　本校関係者は、一般として扱いますが、学校長が認めた利用者は「本校職員等」に含みます。</t>
    <rPh sb="0" eb="1">
      <t>チュウ</t>
    </rPh>
    <rPh sb="3" eb="5">
      <t>ホンコウ</t>
    </rPh>
    <rPh sb="5" eb="8">
      <t>カンケイシャ</t>
    </rPh>
    <rPh sb="10" eb="12">
      <t>イッパン</t>
    </rPh>
    <rPh sb="15" eb="16">
      <t>アツカ</t>
    </rPh>
    <rPh sb="21" eb="24">
      <t>ガッコウチョウ</t>
    </rPh>
    <rPh sb="25" eb="26">
      <t>ミト</t>
    </rPh>
    <rPh sb="28" eb="31">
      <t>リヨウシャ</t>
    </rPh>
    <rPh sb="33" eb="35">
      <t>ホンコウ</t>
    </rPh>
    <rPh sb="35" eb="37">
      <t>ショクイン</t>
    </rPh>
    <rPh sb="37" eb="38">
      <t>トウ</t>
    </rPh>
    <rPh sb="40" eb="41">
      <t>フク</t>
    </rPh>
    <phoneticPr fontId="1"/>
  </si>
  <si>
    <t>団体責任者</t>
    <rPh sb="0" eb="2">
      <t>ダンタイ</t>
    </rPh>
    <rPh sb="2" eb="5">
      <t>セキニンシャ</t>
    </rPh>
    <phoneticPr fontId="1"/>
  </si>
  <si>
    <t>小中学生</t>
    <rPh sb="0" eb="4">
      <t>ショウチュウガクセイ</t>
    </rPh>
    <phoneticPr fontId="1"/>
  </si>
  <si>
    <t>泊</t>
    <rPh sb="0" eb="1">
      <t>ハク</t>
    </rPh>
    <phoneticPr fontId="1"/>
  </si>
  <si>
    <t>学生部長</t>
    <rPh sb="0" eb="1">
      <t>ガク</t>
    </rPh>
    <rPh sb="1" eb="2">
      <t>セイ</t>
    </rPh>
    <rPh sb="2" eb="4">
      <t>ブチョウ</t>
    </rPh>
    <phoneticPr fontId="1"/>
  </si>
  <si>
    <t>事務部長</t>
    <rPh sb="0" eb="2">
      <t>ジム</t>
    </rPh>
    <rPh sb="2" eb="4">
      <t>ブチョウ</t>
    </rPh>
    <phoneticPr fontId="1"/>
  </si>
  <si>
    <t>事務局長</t>
    <rPh sb="0" eb="2">
      <t>ジム</t>
    </rPh>
    <rPh sb="2" eb="4">
      <t>キョクチョウ</t>
    </rPh>
    <phoneticPr fontId="1"/>
  </si>
  <si>
    <t>利用目的</t>
    <rPh sb="0" eb="2">
      <t>リヨウ</t>
    </rPh>
    <rPh sb="2" eb="4">
      <t>モクテキ</t>
    </rPh>
    <phoneticPr fontId="1"/>
  </si>
  <si>
    <t>１泊</t>
    <rPh sb="1" eb="2">
      <t>ハク</t>
    </rPh>
    <phoneticPr fontId="1"/>
  </si>
  <si>
    <t>２泊</t>
    <rPh sb="1" eb="2">
      <t>ハク</t>
    </rPh>
    <phoneticPr fontId="1"/>
  </si>
  <si>
    <t>３泊</t>
    <rPh sb="1" eb="2">
      <t>ハク</t>
    </rPh>
    <phoneticPr fontId="1"/>
  </si>
  <si>
    <t>本校卒業生</t>
    <rPh sb="0" eb="2">
      <t>ホンコウ</t>
    </rPh>
    <rPh sb="2" eb="5">
      <t>ソツギョウセイ</t>
    </rPh>
    <phoneticPr fontId="1"/>
  </si>
  <si>
    <t>本校卒業生</t>
    <rPh sb="0" eb="2">
      <t>ホンコウ</t>
    </rPh>
    <rPh sb="2" eb="4">
      <t>ソツギョウ</t>
    </rPh>
    <rPh sb="4" eb="5">
      <t>セイ</t>
    </rPh>
    <phoneticPr fontId="1"/>
  </si>
  <si>
    <t>※研修会開催の場合研修会名をご記入ください。　              　　　　　　　（　　　　　　　　　　　　　　　　）</t>
    <rPh sb="1" eb="4">
      <t>ケンシュウカイ</t>
    </rPh>
    <rPh sb="4" eb="6">
      <t>カイサイ</t>
    </rPh>
    <rPh sb="7" eb="9">
      <t>バアイ</t>
    </rPh>
    <rPh sb="9" eb="12">
      <t>ケンシュウカイ</t>
    </rPh>
    <rPh sb="12" eb="13">
      <t>メイ</t>
    </rPh>
    <rPh sb="15" eb="17">
      <t>キニュウ</t>
    </rPh>
    <phoneticPr fontId="1"/>
  </si>
  <si>
    <t>註１　利用料等は、入所前に本校１号館事務室にて一括お支払いください。</t>
    <rPh sb="0" eb="1">
      <t>チュウ</t>
    </rPh>
    <rPh sb="3" eb="6">
      <t>リヨウリョウ</t>
    </rPh>
    <rPh sb="6" eb="7">
      <t>トウ</t>
    </rPh>
    <rPh sb="9" eb="10">
      <t>ニュウ</t>
    </rPh>
    <rPh sb="10" eb="11">
      <t>ジョ</t>
    </rPh>
    <rPh sb="11" eb="12">
      <t>マエ</t>
    </rPh>
    <rPh sb="13" eb="14">
      <t>ホン</t>
    </rPh>
    <rPh sb="14" eb="15">
      <t>コウ</t>
    </rPh>
    <rPh sb="16" eb="18">
      <t>ゴウカン</t>
    </rPh>
    <rPh sb="18" eb="21">
      <t>ジムシツ</t>
    </rPh>
    <rPh sb="23" eb="25">
      <t>イッカツ</t>
    </rPh>
    <rPh sb="26" eb="28">
      <t>シハラ</t>
    </rPh>
    <phoneticPr fontId="1"/>
  </si>
  <si>
    <t>註２　料金は、消費税込みの額です。</t>
    <rPh sb="0" eb="1">
      <t>チュウ</t>
    </rPh>
    <rPh sb="3" eb="5">
      <t>リョウキン</t>
    </rPh>
    <rPh sb="7" eb="10">
      <t>ショウヒゼイ</t>
    </rPh>
    <rPh sb="10" eb="11">
      <t>コ</t>
    </rPh>
    <rPh sb="13" eb="14">
      <t>ガク</t>
    </rPh>
    <phoneticPr fontId="1"/>
  </si>
  <si>
    <t>註３　「本校職員等」とは、「本校職員」、「本校講師」をいいます。</t>
    <rPh sb="0" eb="1">
      <t>チュウ</t>
    </rPh>
    <rPh sb="4" eb="6">
      <t>ホンコウ</t>
    </rPh>
    <rPh sb="6" eb="8">
      <t>ショクイン</t>
    </rPh>
    <rPh sb="8" eb="9">
      <t>トウ</t>
    </rPh>
    <rPh sb="14" eb="16">
      <t>ホンコウ</t>
    </rPh>
    <rPh sb="16" eb="18">
      <t>ショクイン</t>
    </rPh>
    <rPh sb="21" eb="23">
      <t>ホンコウ</t>
    </rPh>
    <rPh sb="23" eb="25">
      <t>コウシ</t>
    </rPh>
    <phoneticPr fontId="1"/>
  </si>
  <si>
    <t>註４　「本校在校生」「本校卒業生」「本校職員等」の友人、家族もそれぞれの項目に含みます。</t>
    <rPh sb="0" eb="1">
      <t>チュウ</t>
    </rPh>
    <rPh sb="4" eb="5">
      <t>ホン</t>
    </rPh>
    <rPh sb="5" eb="6">
      <t>コウ</t>
    </rPh>
    <rPh sb="6" eb="9">
      <t>ザイコウセイ</t>
    </rPh>
    <rPh sb="11" eb="12">
      <t>ホン</t>
    </rPh>
    <rPh sb="12" eb="13">
      <t>コウ</t>
    </rPh>
    <rPh sb="13" eb="16">
      <t>ソツギョウセイ</t>
    </rPh>
    <rPh sb="18" eb="19">
      <t>ホン</t>
    </rPh>
    <rPh sb="19" eb="20">
      <t>コウ</t>
    </rPh>
    <rPh sb="20" eb="23">
      <t>ショクイントウ</t>
    </rPh>
    <rPh sb="25" eb="27">
      <t>ユウジン</t>
    </rPh>
    <rPh sb="28" eb="30">
      <t>カゾク</t>
    </rPh>
    <rPh sb="36" eb="38">
      <t>コウモク</t>
    </rPh>
    <rPh sb="39" eb="40">
      <t>フク</t>
    </rPh>
    <phoneticPr fontId="1"/>
  </si>
  <si>
    <t>註６　未就学児童は無料です。</t>
    <rPh sb="0" eb="1">
      <t>チュウ</t>
    </rPh>
    <rPh sb="3" eb="6">
      <t>ミシュウガク</t>
    </rPh>
    <rPh sb="6" eb="8">
      <t>ジドウ</t>
    </rPh>
    <rPh sb="9" eb="11">
      <t>ムリョウ</t>
    </rPh>
    <phoneticPr fontId="1"/>
  </si>
  <si>
    <t>1,100円</t>
    <rPh sb="5" eb="6">
      <t>エン</t>
    </rPh>
    <phoneticPr fontId="1"/>
  </si>
  <si>
    <t>3,300円</t>
    <rPh sb="5" eb="6">
      <t>エン</t>
    </rPh>
    <phoneticPr fontId="1"/>
  </si>
  <si>
    <t>2,200円</t>
    <rPh sb="5" eb="6">
      <t>エン</t>
    </rPh>
    <phoneticPr fontId="1"/>
  </si>
  <si>
    <t>6,600円</t>
    <rPh sb="5" eb="6">
      <t>エン</t>
    </rPh>
    <phoneticPr fontId="1"/>
  </si>
  <si>
    <t>9,900円</t>
    <rPh sb="5" eb="6">
      <t>エン</t>
    </rPh>
    <phoneticPr fontId="1"/>
  </si>
  <si>
    <t>550円</t>
    <rPh sb="3" eb="4">
      <t>エン</t>
    </rPh>
    <phoneticPr fontId="1"/>
  </si>
  <si>
    <t>令　和</t>
    <rPh sb="0" eb="1">
      <t>レイ</t>
    </rPh>
    <rPh sb="2" eb="3">
      <t>ワ</t>
    </rPh>
    <phoneticPr fontId="1"/>
  </si>
  <si>
    <t>（様式２）</t>
    <rPh sb="1" eb="3">
      <t>ヨウシキ</t>
    </rPh>
    <phoneticPr fontId="12"/>
  </si>
  <si>
    <t>南学園セミナーハウス利用者名簿</t>
    <rPh sb="0" eb="1">
      <t>ミナミ</t>
    </rPh>
    <rPh sb="1" eb="3">
      <t>ガクエン</t>
    </rPh>
    <rPh sb="10" eb="13">
      <t>リヨウシャ</t>
    </rPh>
    <rPh sb="13" eb="15">
      <t>メイボ</t>
    </rPh>
    <phoneticPr fontId="12"/>
  </si>
  <si>
    <t>利用団体名</t>
    <rPh sb="0" eb="2">
      <t>リヨウ</t>
    </rPh>
    <rPh sb="2" eb="5">
      <t>ダンタイメイ</t>
    </rPh>
    <phoneticPr fontId="12"/>
  </si>
  <si>
    <t>番号</t>
    <rPh sb="0" eb="2">
      <t>バンゴウ</t>
    </rPh>
    <phoneticPr fontId="12"/>
  </si>
  <si>
    <t>　　 　フ　　リ　　ガ　　ナ</t>
    <phoneticPr fontId="12"/>
  </si>
  <si>
    <t>性別</t>
    <rPh sb="0" eb="2">
      <t>セイベツ</t>
    </rPh>
    <phoneticPr fontId="12"/>
  </si>
  <si>
    <t>利　用　者　区　分</t>
    <rPh sb="0" eb="1">
      <t>リ</t>
    </rPh>
    <rPh sb="2" eb="3">
      <t>ヨウ</t>
    </rPh>
    <rPh sb="4" eb="5">
      <t>シャ</t>
    </rPh>
    <rPh sb="6" eb="7">
      <t>ク</t>
    </rPh>
    <rPh sb="8" eb="9">
      <t>ブン</t>
    </rPh>
    <phoneticPr fontId="12"/>
  </si>
  <si>
    <t>保護者等の緊急連絡先（電話番号）</t>
    <rPh sb="0" eb="1">
      <t>タモツ</t>
    </rPh>
    <rPh sb="1" eb="2">
      <t>ユズル</t>
    </rPh>
    <rPh sb="2" eb="3">
      <t>シャ</t>
    </rPh>
    <rPh sb="3" eb="4">
      <t>トウ</t>
    </rPh>
    <rPh sb="5" eb="7">
      <t>キンキュウ</t>
    </rPh>
    <rPh sb="7" eb="10">
      <t>レンラクサキ</t>
    </rPh>
    <rPh sb="11" eb="13">
      <t>デンワ</t>
    </rPh>
    <rPh sb="13" eb="15">
      <t>バンゴウ</t>
    </rPh>
    <phoneticPr fontId="12"/>
  </si>
  <si>
    <t>　　氏　　　　　　　名</t>
    <rPh sb="2" eb="3">
      <t>シ</t>
    </rPh>
    <rPh sb="10" eb="11">
      <t>メイ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</si>
  <si>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</si>
  <si>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</si>
  <si>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在学生</t>
    <rPh sb="0" eb="3">
      <t>ザイガクセイ</t>
    </rPh>
    <phoneticPr fontId="12"/>
  </si>
  <si>
    <t>卒業生</t>
    <rPh sb="0" eb="2">
      <t>ソツギョウ</t>
    </rPh>
    <rPh sb="2" eb="3">
      <t>セイ</t>
    </rPh>
    <phoneticPr fontId="12"/>
  </si>
  <si>
    <t>職員等</t>
    <rPh sb="0" eb="2">
      <t>ショクイン</t>
    </rPh>
    <rPh sb="2" eb="3">
      <t>トウ</t>
    </rPh>
    <phoneticPr fontId="12"/>
  </si>
  <si>
    <t>一　 般</t>
    <rPh sb="0" eb="1">
      <t>イチ</t>
    </rPh>
    <rPh sb="3" eb="4">
      <t>パン</t>
    </rPh>
    <phoneticPr fontId="12"/>
  </si>
  <si>
    <t>（　　　　  　）</t>
    <phoneticPr fontId="12"/>
  </si>
  <si>
    <t>（　　　　　　　　　）</t>
    <phoneticPr fontId="12"/>
  </si>
  <si>
    <t>注１　「性別」，「利用者区分」等の欄は該当する欄に○をご記入ください。</t>
    <rPh sb="0" eb="1">
      <t>チュウ</t>
    </rPh>
    <rPh sb="4" eb="6">
      <t>セイベツ</t>
    </rPh>
    <rPh sb="9" eb="12">
      <t>リヨウシャ</t>
    </rPh>
    <rPh sb="12" eb="14">
      <t>クブン</t>
    </rPh>
    <rPh sb="15" eb="16">
      <t>トウ</t>
    </rPh>
    <rPh sb="17" eb="18">
      <t>ラン</t>
    </rPh>
    <rPh sb="19" eb="21">
      <t>ガイトウ</t>
    </rPh>
    <rPh sb="23" eb="24">
      <t>ラン</t>
    </rPh>
    <rPh sb="28" eb="30">
      <t>キニュウ</t>
    </rPh>
    <phoneticPr fontId="12"/>
  </si>
  <si>
    <t>注２　「職員等」とは，「本校職員」，「本校講師」をいいます。</t>
    <rPh sb="0" eb="1">
      <t>チュウ</t>
    </rPh>
    <rPh sb="4" eb="6">
      <t>ショクイン</t>
    </rPh>
    <rPh sb="6" eb="7">
      <t>トウ</t>
    </rPh>
    <rPh sb="12" eb="14">
      <t>ホンコウ</t>
    </rPh>
    <rPh sb="14" eb="16">
      <t>ショクイン</t>
    </rPh>
    <rPh sb="19" eb="21">
      <t>ホンコウ</t>
    </rPh>
    <rPh sb="21" eb="23">
      <t>コウシ</t>
    </rPh>
    <phoneticPr fontId="12"/>
  </si>
  <si>
    <t>注３　「一般」とは，その他所長が認めた利用者をいいます。</t>
    <rPh sb="0" eb="1">
      <t>チュウ</t>
    </rPh>
    <rPh sb="4" eb="6">
      <t>イッパン</t>
    </rPh>
    <rPh sb="12" eb="13">
      <t>タ</t>
    </rPh>
    <rPh sb="13" eb="15">
      <t>ショチョウ</t>
    </rPh>
    <rPh sb="16" eb="17">
      <t>ミト</t>
    </rPh>
    <rPh sb="19" eb="22">
      <t>リヨウシャ</t>
    </rPh>
    <phoneticPr fontId="12"/>
  </si>
  <si>
    <t>（ 　）</t>
    <phoneticPr fontId="12"/>
  </si>
  <si>
    <t>（ 　　）</t>
    <phoneticPr fontId="12"/>
  </si>
</sst>
</file>

<file path=xl/styles.xml><?xml version="1.0" encoding="utf-8"?>
<styleSheet xmlns="http://schemas.openxmlformats.org/spreadsheetml/2006/main">
  <numFmts count="1">
    <numFmt numFmtId="176" formatCode="#,##0_ "/>
  </numFmts>
  <fonts count="14"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22"/>
      <name val="ＤＦ超極太明朝体"/>
      <family val="3"/>
      <charset val="128"/>
    </font>
    <font>
      <b/>
      <sz val="12"/>
      <name val="ＭＳ 明朝"/>
      <family val="1"/>
      <charset val="128"/>
    </font>
    <font>
      <b/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Protection="0">
      <alignment vertical="center"/>
    </xf>
  </cellStyleXfs>
  <cellXfs count="340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vertical="center"/>
    </xf>
    <xf numFmtId="0" fontId="9" fillId="0" borderId="5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9" fillId="0" borderId="18" xfId="0" applyFont="1" applyBorder="1">
      <alignment vertical="center"/>
    </xf>
    <xf numFmtId="0" fontId="9" fillId="0" borderId="23" xfId="0" applyFont="1" applyBorder="1">
      <alignment vertical="center"/>
    </xf>
    <xf numFmtId="0" fontId="4" fillId="0" borderId="2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26" xfId="0" applyFont="1" applyBorder="1" applyAlignment="1">
      <alignment vertical="center"/>
    </xf>
    <xf numFmtId="0" fontId="1" fillId="2" borderId="0" xfId="0" applyFont="1" applyFill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55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38" xfId="0" applyFont="1" applyBorder="1">
      <alignment vertical="center"/>
    </xf>
    <xf numFmtId="0" fontId="6" fillId="0" borderId="78" xfId="0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4" fillId="0" borderId="80" xfId="0" applyFont="1" applyBorder="1" applyAlignment="1">
      <alignment vertical="center"/>
    </xf>
    <xf numFmtId="0" fontId="4" fillId="0" borderId="79" xfId="0" applyFont="1" applyBorder="1" applyAlignment="1">
      <alignment vertical="center"/>
    </xf>
    <xf numFmtId="0" fontId="4" fillId="0" borderId="80" xfId="0" applyFont="1" applyBorder="1" applyAlignment="1">
      <alignment horizontal="center" vertical="center"/>
    </xf>
    <xf numFmtId="0" fontId="6" fillId="0" borderId="82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74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9" fillId="0" borderId="53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9" fillId="0" borderId="41" xfId="0" applyFont="1" applyBorder="1">
      <alignment vertical="center"/>
    </xf>
    <xf numFmtId="0" fontId="4" fillId="0" borderId="31" xfId="0" applyFont="1" applyBorder="1" applyAlignment="1">
      <alignment vertical="center"/>
    </xf>
    <xf numFmtId="0" fontId="9" fillId="0" borderId="88" xfId="0" applyFont="1" applyBorder="1">
      <alignment vertical="center"/>
    </xf>
    <xf numFmtId="0" fontId="4" fillId="0" borderId="86" xfId="0" applyFont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3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5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4" fillId="0" borderId="50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38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0" fontId="2" fillId="0" borderId="61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4" fillId="0" borderId="56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176" fontId="4" fillId="0" borderId="51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0" fillId="0" borderId="34" xfId="0" applyFont="1" applyBorder="1" applyAlignment="1" applyProtection="1">
      <alignment horizontal="left" wrapText="1"/>
      <protection locked="0"/>
    </xf>
    <xf numFmtId="0" fontId="10" fillId="0" borderId="35" xfId="0" applyFont="1" applyBorder="1" applyAlignment="1" applyProtection="1">
      <alignment horizontal="left" wrapText="1"/>
      <protection locked="0"/>
    </xf>
    <xf numFmtId="0" fontId="10" fillId="0" borderId="71" xfId="0" applyFont="1" applyBorder="1" applyAlignment="1" applyProtection="1">
      <alignment horizontal="left" wrapText="1"/>
      <protection locked="0"/>
    </xf>
    <xf numFmtId="0" fontId="10" fillId="0" borderId="33" xfId="0" applyFont="1" applyBorder="1" applyAlignment="1" applyProtection="1">
      <alignment horizontal="left" wrapText="1"/>
      <protection locked="0"/>
    </xf>
    <xf numFmtId="0" fontId="10" fillId="0" borderId="16" xfId="0" applyFont="1" applyBorder="1" applyAlignment="1" applyProtection="1">
      <alignment horizontal="left" wrapText="1"/>
      <protection locked="0"/>
    </xf>
    <xf numFmtId="0" fontId="10" fillId="0" borderId="36" xfId="0" applyFont="1" applyBorder="1" applyAlignment="1" applyProtection="1">
      <alignment horizontal="left" wrapText="1"/>
      <protection locked="0"/>
    </xf>
    <xf numFmtId="0" fontId="4" fillId="0" borderId="53" xfId="0" applyFont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31" xfId="0" applyFont="1" applyBorder="1" applyAlignment="1" applyProtection="1">
      <alignment horizontal="right" vertical="center"/>
      <protection locked="0"/>
    </xf>
    <xf numFmtId="176" fontId="4" fillId="0" borderId="53" xfId="0" applyNumberFormat="1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right" vertical="center"/>
      <protection locked="0"/>
    </xf>
    <xf numFmtId="0" fontId="4" fillId="0" borderId="63" xfId="0" applyFont="1" applyBorder="1" applyAlignment="1">
      <alignment horizontal="center" vertical="center"/>
    </xf>
    <xf numFmtId="0" fontId="2" fillId="0" borderId="68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/>
    </xf>
    <xf numFmtId="0" fontId="2" fillId="0" borderId="89" xfId="0" applyFont="1" applyBorder="1" applyAlignment="1">
      <alignment horizontal="right" vertical="center"/>
    </xf>
    <xf numFmtId="0" fontId="2" fillId="0" borderId="86" xfId="0" applyFont="1" applyBorder="1" applyAlignment="1">
      <alignment horizontal="right" vertical="center"/>
    </xf>
    <xf numFmtId="0" fontId="4" fillId="0" borderId="86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3" fontId="4" fillId="0" borderId="89" xfId="0" applyNumberFormat="1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90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/>
    </xf>
    <xf numFmtId="0" fontId="2" fillId="0" borderId="86" xfId="0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0" fillId="0" borderId="73" xfId="0" applyBorder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74" xfId="0" applyBorder="1">
      <alignment vertical="center"/>
    </xf>
    <xf numFmtId="0" fontId="0" fillId="0" borderId="19" xfId="0" applyBorder="1">
      <alignment vertical="center"/>
    </xf>
    <xf numFmtId="0" fontId="4" fillId="0" borderId="86" xfId="0" applyFont="1" applyBorder="1" applyAlignment="1" applyProtection="1">
      <alignment horizontal="right" vertical="center"/>
      <protection locked="0"/>
    </xf>
    <xf numFmtId="0" fontId="4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right" vertical="center"/>
    </xf>
    <xf numFmtId="0" fontId="2" fillId="0" borderId="72" xfId="0" applyFont="1" applyBorder="1" applyAlignment="1">
      <alignment horizontal="right" vertical="center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>
      <alignment horizontal="center" vertical="center"/>
    </xf>
    <xf numFmtId="0" fontId="1" fillId="0" borderId="70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1" fillId="0" borderId="7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/>
    </xf>
    <xf numFmtId="0" fontId="2" fillId="0" borderId="80" xfId="0" applyFont="1" applyBorder="1" applyAlignment="1" applyProtection="1">
      <alignment horizontal="right" vertical="center"/>
      <protection locked="0"/>
    </xf>
    <xf numFmtId="0" fontId="2" fillId="0" borderId="52" xfId="0" applyFont="1" applyBorder="1" applyAlignment="1">
      <alignment horizontal="right" vertical="center"/>
    </xf>
    <xf numFmtId="0" fontId="4" fillId="0" borderId="79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3" fillId="0" borderId="84" xfId="0" applyFont="1" applyBorder="1" applyAlignment="1">
      <alignment horizontal="right" vertical="center"/>
    </xf>
    <xf numFmtId="0" fontId="3" fillId="0" borderId="79" xfId="0" applyFont="1" applyBorder="1" applyAlignment="1">
      <alignment horizontal="right" vertical="center"/>
    </xf>
    <xf numFmtId="0" fontId="3" fillId="0" borderId="82" xfId="0" applyFont="1" applyBorder="1" applyAlignment="1">
      <alignment horizontal="right" vertical="center"/>
    </xf>
    <xf numFmtId="176" fontId="4" fillId="0" borderId="80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176" fontId="4" fillId="0" borderId="86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4" xfId="0" applyBorder="1" applyAlignment="1">
      <alignment horizontal="center" vertical="center" textRotation="255"/>
    </xf>
    <xf numFmtId="0" fontId="11" fillId="0" borderId="70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66" xfId="0" applyFont="1" applyBorder="1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42" xfId="0" applyBorder="1" applyAlignment="1">
      <alignment horizontal="center" vertical="center" textRotation="255"/>
    </xf>
    <xf numFmtId="0" fontId="0" fillId="0" borderId="93" xfId="0" applyBorder="1" applyAlignment="1">
      <alignment horizontal="left" vertical="center"/>
    </xf>
    <xf numFmtId="0" fontId="0" fillId="0" borderId="9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2" xfId="0" applyBorder="1">
      <alignment vertical="center"/>
    </xf>
    <xf numFmtId="0" fontId="0" fillId="0" borderId="39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32" xfId="0" applyBorder="1">
      <alignment vertical="center"/>
    </xf>
    <xf numFmtId="0" fontId="0" fillId="0" borderId="35" xfId="0" applyBorder="1">
      <alignment vertical="center"/>
    </xf>
    <xf numFmtId="0" fontId="0" fillId="0" borderId="31" xfId="0" applyBorder="1">
      <alignment vertical="center"/>
    </xf>
    <xf numFmtId="0" fontId="0" fillId="0" borderId="71" xfId="0" applyBorder="1">
      <alignment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40" xfId="0" applyBorder="1">
      <alignment vertical="center"/>
    </xf>
    <xf numFmtId="0" fontId="0" fillId="0" borderId="102" xfId="0" applyBorder="1">
      <alignment vertical="center"/>
    </xf>
    <xf numFmtId="0" fontId="0" fillId="0" borderId="4" xfId="0" applyBorder="1">
      <alignment vertical="center"/>
    </xf>
    <xf numFmtId="0" fontId="0" fillId="0" borderId="103" xfId="0" applyBorder="1">
      <alignment vertical="center"/>
    </xf>
    <xf numFmtId="0" fontId="0" fillId="0" borderId="10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93" xfId="0" applyBorder="1" applyAlignment="1">
      <alignment vertical="center"/>
    </xf>
    <xf numFmtId="0" fontId="0" fillId="0" borderId="94" xfId="0" applyBorder="1" applyAlignment="1">
      <alignment vertical="center"/>
    </xf>
    <xf numFmtId="0" fontId="0" fillId="0" borderId="18" xfId="0" applyBorder="1">
      <alignment vertical="center"/>
    </xf>
    <xf numFmtId="0" fontId="0" fillId="0" borderId="29" xfId="0" applyBorder="1">
      <alignment vertical="center"/>
    </xf>
    <xf numFmtId="0" fontId="0" fillId="0" borderId="94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106" xfId="0" applyBorder="1" applyAlignment="1">
      <alignment vertical="center"/>
    </xf>
    <xf numFmtId="0" fontId="0" fillId="0" borderId="107" xfId="0" applyBorder="1" applyAlignment="1">
      <alignment vertical="center"/>
    </xf>
    <xf numFmtId="0" fontId="0" fillId="0" borderId="108" xfId="0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93" xfId="0" applyBorder="1">
      <alignment vertical="center"/>
    </xf>
    <xf numFmtId="0" fontId="0" fillId="0" borderId="52" xfId="0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109" xfId="0" applyBorder="1" applyAlignment="1">
      <alignment vertical="center"/>
    </xf>
    <xf numFmtId="0" fontId="0" fillId="0" borderId="110" xfId="0" applyBorder="1" applyAlignment="1">
      <alignment vertical="center"/>
    </xf>
    <xf numFmtId="0" fontId="0" fillId="0" borderId="111" xfId="0" applyBorder="1" applyAlignment="1">
      <alignment vertical="center"/>
    </xf>
    <xf numFmtId="0" fontId="0" fillId="0" borderId="112" xfId="0" applyBorder="1">
      <alignment vertical="center"/>
    </xf>
    <xf numFmtId="0" fontId="0" fillId="0" borderId="7" xfId="0" applyBorder="1">
      <alignment vertical="center"/>
    </xf>
    <xf numFmtId="0" fontId="0" fillId="0" borderId="33" xfId="0" applyBorder="1">
      <alignment vertical="center"/>
    </xf>
    <xf numFmtId="0" fontId="0" fillId="0" borderId="6" xfId="0" applyBorder="1">
      <alignment vertical="center"/>
    </xf>
    <xf numFmtId="0" fontId="0" fillId="0" borderId="65" xfId="0" applyBorder="1">
      <alignment vertical="center"/>
    </xf>
    <xf numFmtId="0" fontId="0" fillId="0" borderId="36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142875</xdr:colOff>
      <xdr:row>25</xdr:row>
      <xdr:rowOff>133350</xdr:rowOff>
    </xdr:from>
    <xdr:to>
      <xdr:col>23</xdr:col>
      <xdr:colOff>171450</xdr:colOff>
      <xdr:row>26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581400" y="6200775"/>
          <a:ext cx="323850" cy="104775"/>
        </a:xfrm>
        <a:prstGeom prst="line">
          <a:avLst/>
        </a:prstGeom>
        <a:noFill/>
        <a:ln w="19050">
          <a:noFill/>
          <a:round/>
          <a:headEnd/>
          <a:tailEnd/>
        </a:ln>
      </xdr:spPr>
    </xdr:sp>
    <xdr:clientData/>
  </xdr:twoCellAnchor>
  <xdr:twoCellAnchor>
    <xdr:from>
      <xdr:col>21</xdr:col>
      <xdr:colOff>161925</xdr:colOff>
      <xdr:row>27</xdr:row>
      <xdr:rowOff>0</xdr:rowOff>
    </xdr:from>
    <xdr:to>
      <xdr:col>24</xdr:col>
      <xdr:colOff>19050</xdr:colOff>
      <xdr:row>27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600450" y="6305550"/>
          <a:ext cx="333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333375</xdr:colOff>
      <xdr:row>23</xdr:row>
      <xdr:rowOff>9525</xdr:rowOff>
    </xdr:from>
    <xdr:to>
      <xdr:col>8</xdr:col>
      <xdr:colOff>104775</xdr:colOff>
      <xdr:row>24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52475" y="5600700"/>
          <a:ext cx="88582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AR50"/>
  <sheetViews>
    <sheetView topLeftCell="A7" workbookViewId="0">
      <selection activeCell="L25" sqref="L25:M25"/>
    </sheetView>
  </sheetViews>
  <sheetFormatPr defaultRowHeight="11.25"/>
  <cols>
    <col min="1" max="1" width="3.1640625" style="1" customWidth="1"/>
    <col min="2" max="2" width="4.1640625" style="1" customWidth="1"/>
    <col min="3" max="3" width="6" style="1" customWidth="1"/>
    <col min="4" max="4" width="3.1640625" style="1" customWidth="1"/>
    <col min="5" max="5" width="2" style="1" customWidth="1"/>
    <col min="6" max="6" width="3.1640625" style="1" customWidth="1"/>
    <col min="7" max="7" width="2" style="1" customWidth="1"/>
    <col min="8" max="8" width="3.1640625" style="1" customWidth="1"/>
    <col min="9" max="9" width="2.33203125" style="1" customWidth="1"/>
    <col min="10" max="10" width="3.1640625" style="1" customWidth="1"/>
    <col min="11" max="11" width="2" style="1" customWidth="1"/>
    <col min="12" max="12" width="3.1640625" style="1" customWidth="1"/>
    <col min="13" max="13" width="2" style="1" customWidth="1"/>
    <col min="14" max="14" width="3.1640625" style="1" customWidth="1"/>
    <col min="15" max="15" width="2" style="1" customWidth="1"/>
    <col min="16" max="16" width="3.1640625" style="1" customWidth="1"/>
    <col min="17" max="17" width="2" style="1" customWidth="1"/>
    <col min="18" max="18" width="3.1640625" style="1" customWidth="1"/>
    <col min="19" max="19" width="2" style="1" customWidth="1"/>
    <col min="20" max="20" width="3.1640625" style="1" customWidth="1"/>
    <col min="21" max="21" width="2" style="1" customWidth="1"/>
    <col min="22" max="22" width="3.1640625" style="1" customWidth="1"/>
    <col min="23" max="23" width="2" style="1" customWidth="1"/>
    <col min="24" max="24" width="3.1640625" style="1" customWidth="1"/>
    <col min="25" max="25" width="2" style="1" customWidth="1"/>
    <col min="26" max="43" width="3.1640625" style="1" customWidth="1"/>
  </cols>
  <sheetData>
    <row r="1" spans="1:43" ht="12" thickBot="1">
      <c r="A1" s="51" t="s">
        <v>6</v>
      </c>
      <c r="B1" s="51"/>
      <c r="C1" s="51"/>
    </row>
    <row r="2" spans="1:43" ht="18" customHeight="1">
      <c r="A2" s="52" t="s">
        <v>36</v>
      </c>
      <c r="B2" s="53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20"/>
      <c r="O2" s="20"/>
      <c r="P2" s="20"/>
      <c r="U2" s="20"/>
      <c r="V2" s="20"/>
      <c r="W2" s="38"/>
      <c r="X2" s="52" t="s">
        <v>28</v>
      </c>
      <c r="Y2" s="80"/>
      <c r="Z2" s="53"/>
      <c r="AA2" s="80" t="s">
        <v>27</v>
      </c>
      <c r="AB2" s="80"/>
      <c r="AC2" s="80"/>
      <c r="AD2" s="80"/>
      <c r="AE2" s="80"/>
      <c r="AF2" s="86" t="s">
        <v>46</v>
      </c>
      <c r="AG2" s="87"/>
      <c r="AH2" s="87"/>
      <c r="AI2" s="93"/>
      <c r="AJ2" s="86" t="s">
        <v>45</v>
      </c>
      <c r="AK2" s="87"/>
      <c r="AL2" s="87"/>
      <c r="AM2" s="93"/>
      <c r="AN2" s="86" t="s">
        <v>44</v>
      </c>
      <c r="AO2" s="87"/>
      <c r="AP2" s="87"/>
      <c r="AQ2" s="88"/>
    </row>
    <row r="3" spans="1:43" ht="48" customHeight="1">
      <c r="A3" s="54"/>
      <c r="B3" s="55"/>
      <c r="C3" s="90"/>
      <c r="D3" s="91"/>
      <c r="E3" s="91"/>
      <c r="F3" s="91"/>
      <c r="G3" s="91"/>
      <c r="H3" s="91"/>
      <c r="I3" s="91"/>
      <c r="J3" s="91"/>
      <c r="K3" s="91"/>
      <c r="L3" s="91"/>
      <c r="M3" s="92"/>
      <c r="N3" s="21"/>
      <c r="O3" s="21"/>
      <c r="P3" s="21"/>
      <c r="U3" s="20"/>
      <c r="V3" s="20"/>
      <c r="W3" s="38"/>
      <c r="X3" s="54"/>
      <c r="Y3" s="58"/>
      <c r="Z3" s="55"/>
      <c r="AA3" s="36"/>
      <c r="AB3" s="34"/>
      <c r="AC3" s="34"/>
      <c r="AD3" s="34"/>
      <c r="AE3" s="35"/>
      <c r="AF3" s="36"/>
      <c r="AG3" s="34"/>
      <c r="AH3" s="34"/>
      <c r="AI3" s="34"/>
      <c r="AJ3" s="36"/>
      <c r="AK3" s="34"/>
      <c r="AL3" s="34"/>
      <c r="AM3" s="35"/>
      <c r="AN3" s="34"/>
      <c r="AO3" s="34"/>
      <c r="AP3" s="34"/>
      <c r="AQ3" s="37"/>
    </row>
    <row r="4" spans="1:43" ht="17.25" customHeight="1" thickBot="1">
      <c r="A4" s="56"/>
      <c r="B4" s="57"/>
      <c r="C4" s="83" t="s">
        <v>38</v>
      </c>
      <c r="D4" s="84"/>
      <c r="E4" s="84"/>
      <c r="F4" s="84" t="s">
        <v>39</v>
      </c>
      <c r="G4" s="84"/>
      <c r="H4" s="84"/>
      <c r="I4" s="84"/>
      <c r="J4" s="84" t="s">
        <v>37</v>
      </c>
      <c r="K4" s="84"/>
      <c r="L4" s="84"/>
      <c r="M4" s="85"/>
      <c r="N4" s="22"/>
      <c r="O4" s="22"/>
      <c r="P4" s="22"/>
      <c r="Q4" s="4"/>
      <c r="U4" s="39"/>
      <c r="V4" s="20"/>
      <c r="W4" s="38"/>
      <c r="X4" s="56"/>
      <c r="Y4" s="76"/>
      <c r="Z4" s="57"/>
      <c r="AA4" s="173" t="s">
        <v>29</v>
      </c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5"/>
    </row>
    <row r="6" spans="1:43" ht="29.25" customHeight="1">
      <c r="A6" s="79" t="s">
        <v>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</row>
    <row r="7" spans="1:43" ht="12" thickBot="1"/>
    <row r="8" spans="1:43" ht="18.75" customHeight="1">
      <c r="R8" s="132" t="s">
        <v>2</v>
      </c>
      <c r="S8" s="80"/>
      <c r="T8" s="86"/>
      <c r="U8" s="132" t="s">
        <v>24</v>
      </c>
      <c r="V8" s="80"/>
      <c r="W8" s="80"/>
      <c r="X8" s="80"/>
      <c r="Y8" s="80"/>
      <c r="Z8" s="53"/>
      <c r="AA8" s="141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3"/>
    </row>
    <row r="9" spans="1:43" ht="18.75" customHeight="1">
      <c r="R9" s="54"/>
      <c r="S9" s="58"/>
      <c r="T9" s="89"/>
      <c r="U9" s="54" t="s">
        <v>25</v>
      </c>
      <c r="V9" s="58"/>
      <c r="W9" s="58"/>
      <c r="X9" s="58"/>
      <c r="Y9" s="58"/>
      <c r="Z9" s="55"/>
      <c r="AA9" s="138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40"/>
    </row>
    <row r="10" spans="1:43" ht="18.75" customHeight="1">
      <c r="R10" s="54"/>
      <c r="S10" s="58"/>
      <c r="T10" s="89"/>
      <c r="U10" s="54" t="s">
        <v>26</v>
      </c>
      <c r="V10" s="58"/>
      <c r="W10" s="58"/>
      <c r="X10" s="58"/>
      <c r="Y10" s="58"/>
      <c r="Z10" s="55"/>
      <c r="AA10" s="138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40"/>
    </row>
    <row r="11" spans="1:43" ht="18.75" customHeight="1">
      <c r="R11" s="54"/>
      <c r="S11" s="58"/>
      <c r="T11" s="89"/>
      <c r="U11" s="54" t="s">
        <v>20</v>
      </c>
      <c r="V11" s="58"/>
      <c r="W11" s="58"/>
      <c r="X11" s="58"/>
      <c r="Y11" s="58"/>
      <c r="Z11" s="55"/>
      <c r="AA11" s="138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40"/>
    </row>
    <row r="12" spans="1:43" ht="18.75" customHeight="1" thickBot="1">
      <c r="R12" s="56"/>
      <c r="S12" s="76"/>
      <c r="T12" s="133"/>
      <c r="U12" s="56" t="s">
        <v>19</v>
      </c>
      <c r="V12" s="76"/>
      <c r="W12" s="76"/>
      <c r="X12" s="76"/>
      <c r="Y12" s="76"/>
      <c r="Z12" s="57"/>
      <c r="AA12" s="129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1"/>
    </row>
    <row r="14" spans="1:43" ht="16.5" customHeight="1">
      <c r="C14" s="60" t="s">
        <v>8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</row>
    <row r="16" spans="1:43" ht="17.25" customHeight="1">
      <c r="AE16" s="162" t="s">
        <v>65</v>
      </c>
      <c r="AF16" s="162"/>
      <c r="AG16" s="162"/>
      <c r="AH16" s="160"/>
      <c r="AI16" s="160"/>
      <c r="AJ16" s="2" t="s">
        <v>3</v>
      </c>
      <c r="AK16" s="160"/>
      <c r="AL16" s="160"/>
      <c r="AM16" s="2" t="s">
        <v>4</v>
      </c>
      <c r="AN16" s="160"/>
      <c r="AO16" s="160"/>
      <c r="AP16" s="2" t="s">
        <v>5</v>
      </c>
    </row>
    <row r="18" spans="1:44" ht="14.25">
      <c r="A18" s="161" t="s">
        <v>9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</row>
    <row r="19" spans="1:44" ht="12" thickBot="1"/>
    <row r="20" spans="1:44" ht="18.75" customHeight="1">
      <c r="A20" s="155" t="s">
        <v>41</v>
      </c>
      <c r="B20" s="227"/>
      <c r="C20" s="228"/>
      <c r="D20" s="168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226"/>
      <c r="P20" s="224" t="s">
        <v>20</v>
      </c>
      <c r="Q20" s="62"/>
      <c r="R20" s="62"/>
      <c r="S20" s="62"/>
      <c r="T20" s="225"/>
      <c r="U20" s="221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3"/>
    </row>
    <row r="21" spans="1:44" ht="18.75" customHeight="1" thickBot="1">
      <c r="A21" s="229"/>
      <c r="B21" s="230"/>
      <c r="C21" s="231"/>
      <c r="D21" s="170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2"/>
      <c r="P21" s="158" t="s">
        <v>19</v>
      </c>
      <c r="Q21" s="156"/>
      <c r="R21" s="156"/>
      <c r="S21" s="156"/>
      <c r="T21" s="220"/>
      <c r="U21" s="217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9"/>
    </row>
    <row r="22" spans="1:44" ht="30.75" customHeight="1" thickBot="1">
      <c r="A22" s="73" t="s">
        <v>47</v>
      </c>
      <c r="B22" s="74"/>
      <c r="C22" s="75"/>
      <c r="D22" s="176" t="s">
        <v>53</v>
      </c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8"/>
      <c r="AA22" s="163" t="s">
        <v>23</v>
      </c>
      <c r="AB22" s="164"/>
      <c r="AC22" s="164"/>
      <c r="AD22" s="164"/>
      <c r="AE22" s="164"/>
      <c r="AF22" s="117"/>
      <c r="AG22" s="117"/>
      <c r="AH22" s="7" t="s">
        <v>4</v>
      </c>
      <c r="AI22" s="117"/>
      <c r="AJ22" s="117"/>
      <c r="AK22" s="7" t="s">
        <v>5</v>
      </c>
      <c r="AL22" s="117"/>
      <c r="AM22" s="117"/>
      <c r="AN22" s="7" t="s">
        <v>22</v>
      </c>
      <c r="AO22" s="117"/>
      <c r="AP22" s="117"/>
      <c r="AQ22" s="8" t="s">
        <v>21</v>
      </c>
    </row>
    <row r="23" spans="1:44" ht="30.75" customHeight="1" thickBot="1">
      <c r="A23" s="56"/>
      <c r="B23" s="76"/>
      <c r="C23" s="57"/>
      <c r="D23" s="179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1"/>
      <c r="AA23" s="165" t="s">
        <v>30</v>
      </c>
      <c r="AB23" s="166"/>
      <c r="AC23" s="166"/>
      <c r="AD23" s="166"/>
      <c r="AE23" s="167"/>
      <c r="AF23" s="159"/>
      <c r="AG23" s="159"/>
      <c r="AH23" s="5" t="s">
        <v>4</v>
      </c>
      <c r="AI23" s="159"/>
      <c r="AJ23" s="159"/>
      <c r="AK23" s="5" t="s">
        <v>5</v>
      </c>
      <c r="AL23" s="159"/>
      <c r="AM23" s="159"/>
      <c r="AN23" s="5" t="s">
        <v>22</v>
      </c>
      <c r="AO23" s="159"/>
      <c r="AP23" s="159"/>
      <c r="AQ23" s="6" t="s">
        <v>21</v>
      </c>
    </row>
    <row r="24" spans="1:44" ht="18.75" customHeight="1">
      <c r="A24" s="73" t="s">
        <v>10</v>
      </c>
      <c r="B24" s="74"/>
      <c r="C24" s="75"/>
      <c r="D24" s="113"/>
      <c r="E24" s="114"/>
      <c r="F24" s="114"/>
      <c r="G24" s="114"/>
      <c r="H24" s="114"/>
      <c r="I24" s="114"/>
      <c r="J24" s="69" t="s">
        <v>0</v>
      </c>
      <c r="K24" s="69"/>
      <c r="L24" s="69"/>
      <c r="M24" s="69"/>
      <c r="N24" s="69" t="s">
        <v>1</v>
      </c>
      <c r="O24" s="69"/>
      <c r="P24" s="69"/>
      <c r="Q24" s="106"/>
      <c r="R24" s="116" t="s">
        <v>16</v>
      </c>
      <c r="S24" s="101"/>
      <c r="T24" s="101"/>
      <c r="U24" s="101"/>
      <c r="V24" s="182" t="s">
        <v>17</v>
      </c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5"/>
      <c r="AN24" s="19"/>
      <c r="AO24" s="19"/>
      <c r="AP24" s="19"/>
      <c r="AQ24" s="19"/>
    </row>
    <row r="25" spans="1:44" ht="18.75" customHeight="1" thickBot="1">
      <c r="A25" s="54"/>
      <c r="B25" s="58"/>
      <c r="C25" s="55"/>
      <c r="D25" s="65" t="s">
        <v>12</v>
      </c>
      <c r="E25" s="66"/>
      <c r="F25" s="66"/>
      <c r="G25" s="66"/>
      <c r="H25" s="66"/>
      <c r="I25" s="66"/>
      <c r="J25" s="105"/>
      <c r="K25" s="105"/>
      <c r="L25" s="66" t="s">
        <v>13</v>
      </c>
      <c r="M25" s="66"/>
      <c r="N25" s="59"/>
      <c r="O25" s="59"/>
      <c r="P25" s="66" t="s">
        <v>13</v>
      </c>
      <c r="Q25" s="99"/>
      <c r="R25" s="107" t="str">
        <f>IF((SUM(J25:K25)+SUM(N25:O25))=0,"",(SUM(J25:K25)+SUM(N25:O25)))</f>
        <v/>
      </c>
      <c r="S25" s="108"/>
      <c r="T25" s="66" t="s">
        <v>13</v>
      </c>
      <c r="U25" s="66"/>
      <c r="V25" s="156" t="s">
        <v>0</v>
      </c>
      <c r="W25" s="156"/>
      <c r="X25" s="156" t="str">
        <f>IF(SUM(J25:K28)=0,"",SUM(J25:K28))</f>
        <v/>
      </c>
      <c r="Y25" s="156"/>
      <c r="Z25" s="156"/>
      <c r="AA25" s="18" t="s">
        <v>13</v>
      </c>
      <c r="AB25" s="156" t="s">
        <v>1</v>
      </c>
      <c r="AC25" s="156"/>
      <c r="AD25" s="156" t="str">
        <f>IF(SUM(N25:O28)=0,"",SUM(N25:O28))</f>
        <v/>
      </c>
      <c r="AE25" s="156"/>
      <c r="AF25" s="156"/>
      <c r="AG25" s="18" t="s">
        <v>13</v>
      </c>
      <c r="AH25" s="156" t="s">
        <v>16</v>
      </c>
      <c r="AI25" s="156"/>
      <c r="AJ25" s="156" t="str">
        <f>IF((SUM(X25:Z25)+SUM(AD25:AE25))=0,"",(SUM(X25:Z25)+SUM(AD25:AE25)))</f>
        <v/>
      </c>
      <c r="AK25" s="156"/>
      <c r="AL25" s="156"/>
      <c r="AM25" s="9" t="s">
        <v>13</v>
      </c>
      <c r="AN25" s="19"/>
      <c r="AO25" s="19"/>
      <c r="AP25" s="19"/>
      <c r="AQ25" s="19"/>
    </row>
    <row r="26" spans="1:44" ht="18.75" customHeight="1">
      <c r="A26" s="54"/>
      <c r="B26" s="58"/>
      <c r="C26" s="55"/>
      <c r="D26" s="68" t="s">
        <v>51</v>
      </c>
      <c r="E26" s="66"/>
      <c r="F26" s="66"/>
      <c r="G26" s="66"/>
      <c r="H26" s="66"/>
      <c r="I26" s="66"/>
      <c r="J26" s="105"/>
      <c r="K26" s="105"/>
      <c r="L26" s="66" t="s">
        <v>13</v>
      </c>
      <c r="M26" s="66"/>
      <c r="N26" s="59"/>
      <c r="O26" s="59"/>
      <c r="P26" s="66" t="s">
        <v>13</v>
      </c>
      <c r="Q26" s="99"/>
      <c r="R26" s="107" t="str">
        <f>IF((SUM(J26:K26)+SUM(N26:O26))=0,"",(SUM(J26:K26)+SUM(N26:O26)))</f>
        <v/>
      </c>
      <c r="S26" s="108"/>
      <c r="T26" s="66" t="s">
        <v>13</v>
      </c>
      <c r="U26" s="66"/>
      <c r="V26" s="183" t="s">
        <v>35</v>
      </c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7"/>
      <c r="AN26" s="19"/>
      <c r="AO26" s="19"/>
      <c r="AP26" s="19"/>
      <c r="AQ26" s="19"/>
    </row>
    <row r="27" spans="1:44" ht="18.75" customHeight="1" thickBot="1">
      <c r="A27" s="54"/>
      <c r="B27" s="58"/>
      <c r="C27" s="55"/>
      <c r="D27" s="68" t="s">
        <v>34</v>
      </c>
      <c r="E27" s="66"/>
      <c r="F27" s="66"/>
      <c r="G27" s="66"/>
      <c r="H27" s="66"/>
      <c r="I27" s="66"/>
      <c r="J27" s="105"/>
      <c r="K27" s="105"/>
      <c r="L27" s="66" t="s">
        <v>13</v>
      </c>
      <c r="M27" s="66"/>
      <c r="N27" s="59"/>
      <c r="O27" s="59"/>
      <c r="P27" s="66" t="s">
        <v>13</v>
      </c>
      <c r="Q27" s="111"/>
      <c r="R27" s="107" t="str">
        <f t="shared" ref="R27:R39" si="0">IF((SUM(J27:K27)+SUM(N27:O27))=0,"",(SUM(J27:K27)+SUM(N27:O27)))</f>
        <v/>
      </c>
      <c r="S27" s="108"/>
      <c r="T27" s="66" t="s">
        <v>13</v>
      </c>
      <c r="U27" s="66"/>
      <c r="AN27" s="47"/>
      <c r="AO27" s="48"/>
      <c r="AP27" s="48"/>
      <c r="AQ27" s="48"/>
      <c r="AR27" s="49"/>
    </row>
    <row r="28" spans="1:44" ht="18.75" customHeight="1" thickBot="1">
      <c r="A28" s="56"/>
      <c r="B28" s="76"/>
      <c r="C28" s="57"/>
      <c r="D28" s="67" t="s">
        <v>15</v>
      </c>
      <c r="E28" s="64"/>
      <c r="F28" s="64"/>
      <c r="G28" s="64"/>
      <c r="H28" s="64"/>
      <c r="I28" s="64"/>
      <c r="J28" s="81"/>
      <c r="K28" s="81"/>
      <c r="L28" s="64" t="s">
        <v>13</v>
      </c>
      <c r="M28" s="64"/>
      <c r="N28" s="82"/>
      <c r="O28" s="82"/>
      <c r="P28" s="64" t="s">
        <v>13</v>
      </c>
      <c r="Q28" s="112"/>
      <c r="R28" s="136" t="str">
        <f t="shared" si="0"/>
        <v/>
      </c>
      <c r="S28" s="137"/>
      <c r="T28" s="95" t="s">
        <v>13</v>
      </c>
      <c r="U28" s="98"/>
      <c r="V28" s="184" t="s">
        <v>18</v>
      </c>
      <c r="W28" s="185"/>
      <c r="X28" s="186"/>
      <c r="Y28" s="128" t="s">
        <v>31</v>
      </c>
      <c r="Z28" s="96"/>
      <c r="AA28" s="96"/>
      <c r="AB28" s="96"/>
      <c r="AC28" s="96"/>
      <c r="AD28" s="96"/>
      <c r="AE28" s="96" t="s">
        <v>32</v>
      </c>
      <c r="AF28" s="96"/>
      <c r="AG28" s="96"/>
      <c r="AH28" s="96"/>
      <c r="AI28" s="96"/>
      <c r="AJ28" s="96"/>
      <c r="AK28" s="96" t="s">
        <v>33</v>
      </c>
      <c r="AL28" s="96"/>
      <c r="AM28" s="96"/>
      <c r="AN28" s="96"/>
      <c r="AO28" s="96"/>
      <c r="AP28" s="96"/>
      <c r="AQ28" s="97"/>
    </row>
    <row r="29" spans="1:44" ht="18.75" customHeight="1">
      <c r="A29" s="157" t="s">
        <v>11</v>
      </c>
      <c r="B29" s="101" t="s">
        <v>48</v>
      </c>
      <c r="C29" s="115"/>
      <c r="D29" s="128" t="s">
        <v>12</v>
      </c>
      <c r="E29" s="96"/>
      <c r="F29" s="96"/>
      <c r="G29" s="96"/>
      <c r="H29" s="96"/>
      <c r="I29" s="96"/>
      <c r="J29" s="187"/>
      <c r="K29" s="187"/>
      <c r="L29" s="96" t="s">
        <v>13</v>
      </c>
      <c r="M29" s="96"/>
      <c r="N29" s="189"/>
      <c r="O29" s="189"/>
      <c r="P29" s="96" t="s">
        <v>13</v>
      </c>
      <c r="Q29" s="190"/>
      <c r="R29" s="191" t="str">
        <f t="shared" si="0"/>
        <v/>
      </c>
      <c r="S29" s="192"/>
      <c r="T29" s="96" t="s">
        <v>13</v>
      </c>
      <c r="U29" s="190"/>
      <c r="V29" s="193" t="s">
        <v>59</v>
      </c>
      <c r="W29" s="194"/>
      <c r="X29" s="195"/>
      <c r="Y29" s="43"/>
      <c r="Z29" s="196" t="str">
        <f>IF(SUM(R29:S29)=0,"",SUM(R29:S29)*1100)</f>
        <v/>
      </c>
      <c r="AA29" s="196"/>
      <c r="AB29" s="196"/>
      <c r="AC29" s="196"/>
      <c r="AD29" s="44" t="s">
        <v>14</v>
      </c>
      <c r="AE29" s="61"/>
      <c r="AF29" s="150" t="str">
        <f>IF(SUM(Z29:AC32)=0,"",SUM(Z29:AC32))</f>
        <v/>
      </c>
      <c r="AG29" s="151"/>
      <c r="AH29" s="151"/>
      <c r="AI29" s="151"/>
      <c r="AJ29" s="101" t="s">
        <v>14</v>
      </c>
      <c r="AK29" s="236" t="str">
        <f>IF(SUM(AF29:AI40)=0,"",SUM(AF29:AI40))</f>
        <v/>
      </c>
      <c r="AL29" s="236"/>
      <c r="AM29" s="236"/>
      <c r="AN29" s="236"/>
      <c r="AO29" s="236"/>
      <c r="AP29" s="236"/>
      <c r="AQ29" s="238" t="s">
        <v>14</v>
      </c>
    </row>
    <row r="30" spans="1:44" ht="18.75" customHeight="1">
      <c r="A30" s="77"/>
      <c r="B30" s="69"/>
      <c r="C30" s="70"/>
      <c r="D30" s="65" t="s">
        <v>51</v>
      </c>
      <c r="E30" s="66"/>
      <c r="F30" s="66"/>
      <c r="G30" s="66"/>
      <c r="H30" s="66"/>
      <c r="I30" s="66"/>
      <c r="J30" s="105"/>
      <c r="K30" s="105"/>
      <c r="L30" s="66" t="s">
        <v>13</v>
      </c>
      <c r="M30" s="66"/>
      <c r="N30" s="59"/>
      <c r="O30" s="59"/>
      <c r="P30" s="66" t="s">
        <v>13</v>
      </c>
      <c r="Q30" s="99"/>
      <c r="R30" s="107" t="str">
        <f t="shared" ref="R30" si="1">IF((SUM(J30:K30)+SUM(N30:O30))=0,"",(SUM(J30:K30)+SUM(N30:O30)))</f>
        <v/>
      </c>
      <c r="S30" s="108"/>
      <c r="T30" s="66" t="s">
        <v>13</v>
      </c>
      <c r="U30" s="99"/>
      <c r="V30" s="118" t="s">
        <v>59</v>
      </c>
      <c r="W30" s="119"/>
      <c r="X30" s="120"/>
      <c r="Y30" s="3"/>
      <c r="Z30" s="147" t="str">
        <f>IF(SUM(R30:S30)=0,"",SUM(R30:S30)*1100)</f>
        <v/>
      </c>
      <c r="AA30" s="147"/>
      <c r="AB30" s="147"/>
      <c r="AC30" s="147"/>
      <c r="AD30" s="12" t="s">
        <v>14</v>
      </c>
      <c r="AE30" s="106"/>
      <c r="AF30" s="188"/>
      <c r="AG30" s="152"/>
      <c r="AH30" s="152"/>
      <c r="AI30" s="152"/>
      <c r="AJ30" s="69"/>
      <c r="AK30" s="103"/>
      <c r="AL30" s="103"/>
      <c r="AM30" s="103"/>
      <c r="AN30" s="103"/>
      <c r="AO30" s="103"/>
      <c r="AP30" s="103"/>
      <c r="AQ30" s="239"/>
    </row>
    <row r="31" spans="1:44" ht="18.75" customHeight="1">
      <c r="A31" s="65"/>
      <c r="B31" s="66"/>
      <c r="C31" s="71"/>
      <c r="D31" s="65" t="s">
        <v>34</v>
      </c>
      <c r="E31" s="66"/>
      <c r="F31" s="66"/>
      <c r="G31" s="66"/>
      <c r="H31" s="66"/>
      <c r="I31" s="66"/>
      <c r="J31" s="105"/>
      <c r="K31" s="105"/>
      <c r="L31" s="66" t="s">
        <v>13</v>
      </c>
      <c r="M31" s="66"/>
      <c r="N31" s="59"/>
      <c r="O31" s="59"/>
      <c r="P31" s="66" t="s">
        <v>13</v>
      </c>
      <c r="Q31" s="99"/>
      <c r="R31" s="107" t="str">
        <f t="shared" si="0"/>
        <v/>
      </c>
      <c r="S31" s="108"/>
      <c r="T31" s="66" t="s">
        <v>13</v>
      </c>
      <c r="U31" s="99"/>
      <c r="V31" s="118" t="s">
        <v>59</v>
      </c>
      <c r="W31" s="119"/>
      <c r="X31" s="120"/>
      <c r="Y31" s="3"/>
      <c r="Z31" s="152" t="str">
        <f>IF(SUM(R31:S31)=0,"",SUM(R31:S31)*1100)</f>
        <v/>
      </c>
      <c r="AA31" s="152"/>
      <c r="AB31" s="152"/>
      <c r="AC31" s="152"/>
      <c r="AD31" s="12" t="s">
        <v>14</v>
      </c>
      <c r="AE31" s="99"/>
      <c r="AF31" s="146"/>
      <c r="AG31" s="147"/>
      <c r="AH31" s="147"/>
      <c r="AI31" s="147"/>
      <c r="AJ31" s="66"/>
      <c r="AK31" s="103"/>
      <c r="AL31" s="103"/>
      <c r="AM31" s="103"/>
      <c r="AN31" s="103"/>
      <c r="AO31" s="103"/>
      <c r="AP31" s="103"/>
      <c r="AQ31" s="239"/>
    </row>
    <row r="32" spans="1:44" ht="18.75" customHeight="1" thickBot="1">
      <c r="A32" s="65"/>
      <c r="B32" s="64"/>
      <c r="C32" s="72"/>
      <c r="D32" s="63" t="s">
        <v>15</v>
      </c>
      <c r="E32" s="64"/>
      <c r="F32" s="64"/>
      <c r="G32" s="64"/>
      <c r="H32" s="64"/>
      <c r="I32" s="64"/>
      <c r="J32" s="81"/>
      <c r="K32" s="81"/>
      <c r="L32" s="64" t="s">
        <v>13</v>
      </c>
      <c r="M32" s="64"/>
      <c r="N32" s="82"/>
      <c r="O32" s="82"/>
      <c r="P32" s="64" t="s">
        <v>13</v>
      </c>
      <c r="Q32" s="100"/>
      <c r="R32" s="109" t="str">
        <f t="shared" si="0"/>
        <v/>
      </c>
      <c r="S32" s="110"/>
      <c r="T32" s="64" t="s">
        <v>13</v>
      </c>
      <c r="U32" s="100"/>
      <c r="V32" s="121" t="s">
        <v>60</v>
      </c>
      <c r="W32" s="122"/>
      <c r="X32" s="123"/>
      <c r="Y32" s="14"/>
      <c r="Z32" s="153" t="str">
        <f>IF(SUM(R32:S32)=0,"",SUM(R32:S32)*3300)</f>
        <v/>
      </c>
      <c r="AA32" s="153"/>
      <c r="AB32" s="153"/>
      <c r="AC32" s="153"/>
      <c r="AD32" s="11" t="s">
        <v>14</v>
      </c>
      <c r="AE32" s="100"/>
      <c r="AF32" s="148"/>
      <c r="AG32" s="149"/>
      <c r="AH32" s="149"/>
      <c r="AI32" s="149"/>
      <c r="AJ32" s="64"/>
      <c r="AK32" s="103"/>
      <c r="AL32" s="103"/>
      <c r="AM32" s="103"/>
      <c r="AN32" s="103"/>
      <c r="AO32" s="103"/>
      <c r="AP32" s="103"/>
      <c r="AQ32" s="239"/>
    </row>
    <row r="33" spans="1:43" ht="18.75" customHeight="1" thickTop="1">
      <c r="A33" s="65"/>
      <c r="B33" s="78" t="s">
        <v>49</v>
      </c>
      <c r="C33" s="94"/>
      <c r="D33" s="204" t="s">
        <v>12</v>
      </c>
      <c r="E33" s="199"/>
      <c r="F33" s="199"/>
      <c r="G33" s="199"/>
      <c r="H33" s="199"/>
      <c r="I33" s="199"/>
      <c r="J33" s="205"/>
      <c r="K33" s="205"/>
      <c r="L33" s="199" t="s">
        <v>13</v>
      </c>
      <c r="M33" s="199"/>
      <c r="N33" s="213"/>
      <c r="O33" s="213"/>
      <c r="P33" s="199" t="s">
        <v>13</v>
      </c>
      <c r="Q33" s="214"/>
      <c r="R33" s="197" t="str">
        <f t="shared" si="0"/>
        <v/>
      </c>
      <c r="S33" s="198"/>
      <c r="T33" s="199" t="s">
        <v>13</v>
      </c>
      <c r="U33" s="200"/>
      <c r="V33" s="201" t="s">
        <v>61</v>
      </c>
      <c r="W33" s="202"/>
      <c r="X33" s="203"/>
      <c r="Y33" s="15"/>
      <c r="Z33" s="145" t="str">
        <f>IF(SUM(R33:S33)=0,"",SUM(R33:S33)*2200)</f>
        <v/>
      </c>
      <c r="AA33" s="145"/>
      <c r="AB33" s="145"/>
      <c r="AC33" s="145"/>
      <c r="AD33" s="16" t="s">
        <v>14</v>
      </c>
      <c r="AE33" s="154"/>
      <c r="AF33" s="144" t="str">
        <f>IF(SUM(Z33:AC36)=0,"",SUM(Z33:AC36))</f>
        <v/>
      </c>
      <c r="AG33" s="145"/>
      <c r="AH33" s="145"/>
      <c r="AI33" s="145"/>
      <c r="AJ33" s="78" t="s">
        <v>14</v>
      </c>
      <c r="AK33" s="103"/>
      <c r="AL33" s="103"/>
      <c r="AM33" s="103"/>
      <c r="AN33" s="103"/>
      <c r="AO33" s="103"/>
      <c r="AP33" s="103"/>
      <c r="AQ33" s="239"/>
    </row>
    <row r="34" spans="1:43" ht="18.75" customHeight="1">
      <c r="A34" s="65"/>
      <c r="B34" s="69"/>
      <c r="C34" s="70"/>
      <c r="D34" s="65" t="s">
        <v>52</v>
      </c>
      <c r="E34" s="66"/>
      <c r="F34" s="66"/>
      <c r="G34" s="66"/>
      <c r="H34" s="66"/>
      <c r="I34" s="66"/>
      <c r="J34" s="105"/>
      <c r="K34" s="105"/>
      <c r="L34" s="66" t="s">
        <v>13</v>
      </c>
      <c r="M34" s="66"/>
      <c r="N34" s="59"/>
      <c r="O34" s="59"/>
      <c r="P34" s="66" t="s">
        <v>13</v>
      </c>
      <c r="Q34" s="99"/>
      <c r="R34" s="107" t="str">
        <f t="shared" ref="R34" si="2">IF((SUM(J34:K34)+SUM(N34:O34))=0,"",(SUM(J34:K34)+SUM(N34:O34)))</f>
        <v/>
      </c>
      <c r="S34" s="108"/>
      <c r="T34" s="66" t="s">
        <v>13</v>
      </c>
      <c r="U34" s="99"/>
      <c r="V34" s="118" t="s">
        <v>61</v>
      </c>
      <c r="W34" s="119"/>
      <c r="X34" s="120"/>
      <c r="Y34" s="40"/>
      <c r="Z34" s="152" t="str">
        <f>IF(SUM(R34:S34)=0,"",SUM(R34:S34)*2200)</f>
        <v/>
      </c>
      <c r="AA34" s="152"/>
      <c r="AB34" s="152"/>
      <c r="AC34" s="152"/>
      <c r="AD34" s="41" t="s">
        <v>14</v>
      </c>
      <c r="AE34" s="106"/>
      <c r="AF34" s="188"/>
      <c r="AG34" s="152"/>
      <c r="AH34" s="152"/>
      <c r="AI34" s="152"/>
      <c r="AJ34" s="69"/>
      <c r="AK34" s="103"/>
      <c r="AL34" s="103"/>
      <c r="AM34" s="103"/>
      <c r="AN34" s="103"/>
      <c r="AO34" s="103"/>
      <c r="AP34" s="103"/>
      <c r="AQ34" s="239"/>
    </row>
    <row r="35" spans="1:43" ht="18.75" customHeight="1">
      <c r="A35" s="65"/>
      <c r="B35" s="66"/>
      <c r="C35" s="71"/>
      <c r="D35" s="65" t="s">
        <v>34</v>
      </c>
      <c r="E35" s="66"/>
      <c r="F35" s="66"/>
      <c r="G35" s="66"/>
      <c r="H35" s="66"/>
      <c r="I35" s="66"/>
      <c r="J35" s="105"/>
      <c r="K35" s="105"/>
      <c r="L35" s="66" t="s">
        <v>13</v>
      </c>
      <c r="M35" s="66"/>
      <c r="N35" s="59"/>
      <c r="O35" s="59"/>
      <c r="P35" s="66" t="s">
        <v>13</v>
      </c>
      <c r="Q35" s="99"/>
      <c r="R35" s="107" t="str">
        <f t="shared" si="0"/>
        <v/>
      </c>
      <c r="S35" s="108"/>
      <c r="T35" s="66" t="s">
        <v>13</v>
      </c>
      <c r="U35" s="99"/>
      <c r="V35" s="118" t="s">
        <v>61</v>
      </c>
      <c r="W35" s="119"/>
      <c r="X35" s="120"/>
      <c r="Y35" s="24"/>
      <c r="Z35" s="152" t="str">
        <f>IF(SUM(R35:S35)=0,"",SUM(R35:S35)*2200)</f>
        <v/>
      </c>
      <c r="AA35" s="152"/>
      <c r="AB35" s="152"/>
      <c r="AC35" s="152"/>
      <c r="AD35" s="12" t="s">
        <v>14</v>
      </c>
      <c r="AE35" s="99"/>
      <c r="AF35" s="146"/>
      <c r="AG35" s="147"/>
      <c r="AH35" s="147"/>
      <c r="AI35" s="147"/>
      <c r="AJ35" s="66"/>
      <c r="AK35" s="103"/>
      <c r="AL35" s="103"/>
      <c r="AM35" s="103"/>
      <c r="AN35" s="103"/>
      <c r="AO35" s="103"/>
      <c r="AP35" s="103"/>
      <c r="AQ35" s="239"/>
    </row>
    <row r="36" spans="1:43" ht="18.75" customHeight="1" thickBot="1">
      <c r="A36" s="65"/>
      <c r="B36" s="64"/>
      <c r="C36" s="72"/>
      <c r="D36" s="63" t="s">
        <v>15</v>
      </c>
      <c r="E36" s="64"/>
      <c r="F36" s="64"/>
      <c r="G36" s="64"/>
      <c r="H36" s="64"/>
      <c r="I36" s="64"/>
      <c r="J36" s="81"/>
      <c r="K36" s="81"/>
      <c r="L36" s="64" t="s">
        <v>13</v>
      </c>
      <c r="M36" s="64"/>
      <c r="N36" s="82"/>
      <c r="O36" s="82"/>
      <c r="P36" s="64" t="s">
        <v>13</v>
      </c>
      <c r="Q36" s="100"/>
      <c r="R36" s="109" t="str">
        <f t="shared" si="0"/>
        <v/>
      </c>
      <c r="S36" s="110"/>
      <c r="T36" s="64" t="s">
        <v>13</v>
      </c>
      <c r="U36" s="100"/>
      <c r="V36" s="206" t="s">
        <v>62</v>
      </c>
      <c r="W36" s="207"/>
      <c r="X36" s="208"/>
      <c r="Y36" s="26"/>
      <c r="Z36" s="153" t="str">
        <f>IF(SUM(R36:S36)=0,"",SUM(R36:S36)*6600)</f>
        <v/>
      </c>
      <c r="AA36" s="153"/>
      <c r="AB36" s="153"/>
      <c r="AC36" s="153"/>
      <c r="AD36" s="11" t="s">
        <v>14</v>
      </c>
      <c r="AE36" s="100"/>
      <c r="AF36" s="148"/>
      <c r="AG36" s="149"/>
      <c r="AH36" s="149"/>
      <c r="AI36" s="149"/>
      <c r="AJ36" s="64"/>
      <c r="AK36" s="103"/>
      <c r="AL36" s="103"/>
      <c r="AM36" s="103"/>
      <c r="AN36" s="103"/>
      <c r="AO36" s="103"/>
      <c r="AP36" s="103"/>
      <c r="AQ36" s="239"/>
    </row>
    <row r="37" spans="1:43" ht="18.75" customHeight="1" thickTop="1">
      <c r="A37" s="65"/>
      <c r="B37" s="200" t="s">
        <v>50</v>
      </c>
      <c r="C37" s="209"/>
      <c r="D37" s="204" t="s">
        <v>12</v>
      </c>
      <c r="E37" s="199"/>
      <c r="F37" s="199"/>
      <c r="G37" s="199"/>
      <c r="H37" s="199"/>
      <c r="I37" s="199"/>
      <c r="J37" s="205"/>
      <c r="K37" s="205"/>
      <c r="L37" s="199" t="s">
        <v>13</v>
      </c>
      <c r="M37" s="199"/>
      <c r="N37" s="213"/>
      <c r="O37" s="213"/>
      <c r="P37" s="199" t="s">
        <v>13</v>
      </c>
      <c r="Q37" s="214"/>
      <c r="R37" s="215" t="str">
        <f t="shared" si="0"/>
        <v/>
      </c>
      <c r="S37" s="216"/>
      <c r="T37" s="199" t="s">
        <v>13</v>
      </c>
      <c r="U37" s="200"/>
      <c r="V37" s="248" t="s">
        <v>60</v>
      </c>
      <c r="W37" s="249"/>
      <c r="X37" s="250"/>
      <c r="Y37" s="45"/>
      <c r="Z37" s="251" t="str">
        <f>IF(SUM(R37:S37)=0,"",SUM(R37:S37)*3300)</f>
        <v/>
      </c>
      <c r="AA37" s="251"/>
      <c r="AB37" s="251"/>
      <c r="AC37" s="251"/>
      <c r="AD37" s="46" t="s">
        <v>14</v>
      </c>
      <c r="AE37" s="154"/>
      <c r="AF37" s="144" t="str">
        <f>IF(SUM(Z37:AC40)=0,"",SUM(Z37:AC40))</f>
        <v/>
      </c>
      <c r="AG37" s="145"/>
      <c r="AH37" s="145"/>
      <c r="AI37" s="145"/>
      <c r="AJ37" s="78" t="s">
        <v>14</v>
      </c>
      <c r="AK37" s="103"/>
      <c r="AL37" s="103"/>
      <c r="AM37" s="103"/>
      <c r="AN37" s="103"/>
      <c r="AO37" s="103"/>
      <c r="AP37" s="103"/>
      <c r="AQ37" s="239"/>
    </row>
    <row r="38" spans="1:43" ht="18.75" customHeight="1">
      <c r="A38" s="65"/>
      <c r="B38" s="210"/>
      <c r="C38" s="211"/>
      <c r="D38" s="65" t="s">
        <v>52</v>
      </c>
      <c r="E38" s="66"/>
      <c r="F38" s="66"/>
      <c r="G38" s="66"/>
      <c r="H38" s="66"/>
      <c r="I38" s="66"/>
      <c r="J38" s="105"/>
      <c r="K38" s="105"/>
      <c r="L38" s="66" t="s">
        <v>13</v>
      </c>
      <c r="M38" s="66"/>
      <c r="N38" s="59"/>
      <c r="O38" s="59"/>
      <c r="P38" s="66" t="s">
        <v>13</v>
      </c>
      <c r="Q38" s="99"/>
      <c r="R38" s="107" t="str">
        <f t="shared" ref="R38" si="3">IF((SUM(J38:K38)+SUM(N38:O38))=0,"",(SUM(J38:K38)+SUM(N38:O38)))</f>
        <v/>
      </c>
      <c r="S38" s="108"/>
      <c r="T38" s="66" t="s">
        <v>13</v>
      </c>
      <c r="U38" s="99"/>
      <c r="V38" s="118" t="s">
        <v>60</v>
      </c>
      <c r="W38" s="119"/>
      <c r="X38" s="120"/>
      <c r="Y38" s="3"/>
      <c r="Z38" s="147" t="str">
        <f>IF(SUM(R38:S38)=0,"",SUM(R38:S38)*3300)</f>
        <v/>
      </c>
      <c r="AA38" s="147"/>
      <c r="AB38" s="147"/>
      <c r="AC38" s="147"/>
      <c r="AD38" s="12" t="s">
        <v>14</v>
      </c>
      <c r="AE38" s="106"/>
      <c r="AF38" s="188"/>
      <c r="AG38" s="152"/>
      <c r="AH38" s="152"/>
      <c r="AI38" s="152"/>
      <c r="AJ38" s="69"/>
      <c r="AK38" s="103"/>
      <c r="AL38" s="103"/>
      <c r="AM38" s="103"/>
      <c r="AN38" s="103"/>
      <c r="AO38" s="103"/>
      <c r="AP38" s="103"/>
      <c r="AQ38" s="239"/>
    </row>
    <row r="39" spans="1:43" ht="18.75" customHeight="1">
      <c r="A39" s="65"/>
      <c r="B39" s="212"/>
      <c r="C39" s="211"/>
      <c r="D39" s="65" t="s">
        <v>34</v>
      </c>
      <c r="E39" s="66"/>
      <c r="F39" s="66"/>
      <c r="G39" s="66"/>
      <c r="H39" s="66"/>
      <c r="I39" s="66"/>
      <c r="J39" s="105"/>
      <c r="K39" s="105"/>
      <c r="L39" s="66" t="s">
        <v>13</v>
      </c>
      <c r="M39" s="66"/>
      <c r="N39" s="59"/>
      <c r="O39" s="59"/>
      <c r="P39" s="66" t="s">
        <v>13</v>
      </c>
      <c r="Q39" s="111"/>
      <c r="R39" s="135" t="str">
        <f t="shared" si="0"/>
        <v/>
      </c>
      <c r="S39" s="247"/>
      <c r="T39" s="66" t="s">
        <v>13</v>
      </c>
      <c r="U39" s="99"/>
      <c r="V39" s="118" t="s">
        <v>60</v>
      </c>
      <c r="W39" s="119"/>
      <c r="X39" s="120"/>
      <c r="Y39" s="24"/>
      <c r="Z39" s="152" t="str">
        <f>IF(SUM(R39:S39)=0,"",SUM(R39:S39)*3300)</f>
        <v/>
      </c>
      <c r="AA39" s="152"/>
      <c r="AB39" s="152"/>
      <c r="AC39" s="152"/>
      <c r="AD39" s="12" t="s">
        <v>14</v>
      </c>
      <c r="AE39" s="99"/>
      <c r="AF39" s="146"/>
      <c r="AG39" s="147"/>
      <c r="AH39" s="147"/>
      <c r="AI39" s="147"/>
      <c r="AJ39" s="66"/>
      <c r="AK39" s="103"/>
      <c r="AL39" s="103"/>
      <c r="AM39" s="103"/>
      <c r="AN39" s="103"/>
      <c r="AO39" s="103"/>
      <c r="AP39" s="103"/>
      <c r="AQ39" s="239"/>
    </row>
    <row r="40" spans="1:43" ht="18.75" customHeight="1" thickBot="1">
      <c r="A40" s="63"/>
      <c r="B40" s="212"/>
      <c r="C40" s="211"/>
      <c r="D40" s="63" t="s">
        <v>15</v>
      </c>
      <c r="E40" s="64"/>
      <c r="F40" s="64"/>
      <c r="G40" s="64"/>
      <c r="H40" s="64"/>
      <c r="I40" s="64"/>
      <c r="J40" s="81"/>
      <c r="K40" s="81"/>
      <c r="L40" s="64" t="s">
        <v>13</v>
      </c>
      <c r="M40" s="64"/>
      <c r="N40" s="82"/>
      <c r="O40" s="82"/>
      <c r="P40" s="64" t="s">
        <v>13</v>
      </c>
      <c r="Q40" s="112"/>
      <c r="R40" s="134" t="str">
        <f>IF((SUM(J40:K40)+SUM(N40:O40))=0,"",(SUM(J40:K40)+SUM(N40:O40)))</f>
        <v/>
      </c>
      <c r="S40" s="234"/>
      <c r="T40" s="64" t="s">
        <v>13</v>
      </c>
      <c r="U40" s="100"/>
      <c r="V40" s="121" t="s">
        <v>63</v>
      </c>
      <c r="W40" s="122"/>
      <c r="X40" s="123"/>
      <c r="Y40" s="26"/>
      <c r="Z40" s="153" t="str">
        <f>IF(SUM(R40:S40)=0,"",SUM(R40:S40)*9900)</f>
        <v/>
      </c>
      <c r="AA40" s="153"/>
      <c r="AB40" s="153"/>
      <c r="AC40" s="153"/>
      <c r="AD40" s="11" t="s">
        <v>14</v>
      </c>
      <c r="AE40" s="100"/>
      <c r="AF40" s="252"/>
      <c r="AG40" s="253"/>
      <c r="AH40" s="253"/>
      <c r="AI40" s="253"/>
      <c r="AJ40" s="64"/>
      <c r="AK40" s="103"/>
      <c r="AL40" s="103"/>
      <c r="AM40" s="103"/>
      <c r="AN40" s="103"/>
      <c r="AO40" s="103"/>
      <c r="AP40" s="103"/>
      <c r="AQ40" s="239"/>
    </row>
    <row r="41" spans="1:43" ht="22.5" customHeight="1" thickTop="1" thickBot="1">
      <c r="A41" s="27"/>
      <c r="B41" s="28"/>
      <c r="C41" s="33"/>
      <c r="D41" s="232" t="s">
        <v>42</v>
      </c>
      <c r="E41" s="232"/>
      <c r="F41" s="232"/>
      <c r="G41" s="232"/>
      <c r="H41" s="232"/>
      <c r="I41" s="232"/>
      <c r="J41" s="233"/>
      <c r="K41" s="233"/>
      <c r="L41" s="241" t="s">
        <v>13</v>
      </c>
      <c r="M41" s="241"/>
      <c r="N41" s="233"/>
      <c r="O41" s="233"/>
      <c r="P41" s="241" t="s">
        <v>43</v>
      </c>
      <c r="Q41" s="242"/>
      <c r="R41" s="29"/>
      <c r="S41" s="29"/>
      <c r="T41" s="29"/>
      <c r="U41" s="29"/>
      <c r="V41" s="243" t="s">
        <v>64</v>
      </c>
      <c r="W41" s="244"/>
      <c r="X41" s="245"/>
      <c r="Y41" s="42"/>
      <c r="Z41" s="246" t="str">
        <f>IF(SUM(R41:S41)=0,"",SUM(R41:S41)*550)</f>
        <v/>
      </c>
      <c r="AA41" s="246"/>
      <c r="AB41" s="246"/>
      <c r="AC41" s="246"/>
      <c r="AD41" s="30" t="s">
        <v>14</v>
      </c>
      <c r="AE41" s="31"/>
      <c r="AF41" s="235"/>
      <c r="AG41" s="235"/>
      <c r="AH41" s="235"/>
      <c r="AI41" s="235"/>
      <c r="AJ41" s="32" t="s">
        <v>14</v>
      </c>
      <c r="AK41" s="237"/>
      <c r="AL41" s="237"/>
      <c r="AM41" s="237"/>
      <c r="AN41" s="237"/>
      <c r="AO41" s="237"/>
      <c r="AP41" s="237"/>
      <c r="AQ41" s="240"/>
    </row>
    <row r="42" spans="1:43" ht="10.5" customHeight="1">
      <c r="A42" s="25"/>
      <c r="B42" s="102"/>
      <c r="C42" s="102"/>
      <c r="D42" s="103"/>
      <c r="E42" s="103"/>
      <c r="F42" s="103"/>
      <c r="G42" s="103"/>
      <c r="H42" s="103"/>
      <c r="I42" s="103"/>
      <c r="J42" s="102"/>
      <c r="K42" s="102"/>
      <c r="L42" s="103"/>
      <c r="M42" s="103"/>
      <c r="N42" s="103"/>
      <c r="O42" s="103"/>
      <c r="P42" s="103"/>
      <c r="Q42" s="103"/>
      <c r="R42" s="102"/>
      <c r="S42" s="102"/>
      <c r="T42" s="103"/>
      <c r="U42" s="103"/>
      <c r="V42" s="103"/>
      <c r="W42" s="103"/>
      <c r="X42" s="102"/>
      <c r="Y42" s="102"/>
      <c r="Z42" s="23"/>
      <c r="AA42" s="13"/>
      <c r="AB42" s="13"/>
      <c r="AC42" s="25"/>
      <c r="AD42" s="10"/>
      <c r="AE42" s="13"/>
      <c r="AF42" s="13"/>
      <c r="AG42" s="25"/>
    </row>
    <row r="43" spans="1:43" ht="6.75" customHeight="1"/>
    <row r="44" spans="1:43" ht="9" customHeight="1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</row>
    <row r="45" spans="1:43" ht="17.25" customHeight="1">
      <c r="B45" s="104" t="s">
        <v>54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</row>
    <row r="46" spans="1:43" ht="17.25" customHeight="1">
      <c r="B46" s="2" t="s">
        <v>55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B47" s="2" t="s">
        <v>56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3" ht="17.25" customHeight="1">
      <c r="B48" s="50" t="s">
        <v>57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2:43" ht="17.25" customHeight="1">
      <c r="B49" s="2" t="s">
        <v>40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2:43" ht="12">
      <c r="B50" s="2" t="s">
        <v>58</v>
      </c>
    </row>
  </sheetData>
  <sheetProtection selectLockedCells="1"/>
  <mergeCells count="236">
    <mergeCell ref="AF41:AI41"/>
    <mergeCell ref="AK29:AP41"/>
    <mergeCell ref="AQ29:AQ41"/>
    <mergeCell ref="L41:M41"/>
    <mergeCell ref="N41:O41"/>
    <mergeCell ref="P41:Q41"/>
    <mergeCell ref="V41:X41"/>
    <mergeCell ref="Z41:AC41"/>
    <mergeCell ref="B44:AQ44"/>
    <mergeCell ref="D39:I39"/>
    <mergeCell ref="J39:K39"/>
    <mergeCell ref="L39:M39"/>
    <mergeCell ref="N39:O39"/>
    <mergeCell ref="P39:Q39"/>
    <mergeCell ref="R39:S39"/>
    <mergeCell ref="T37:U37"/>
    <mergeCell ref="V37:X37"/>
    <mergeCell ref="Z37:AC37"/>
    <mergeCell ref="AE37:AE40"/>
    <mergeCell ref="AF37:AI40"/>
    <mergeCell ref="AJ37:AJ40"/>
    <mergeCell ref="T39:U39"/>
    <mergeCell ref="V39:X39"/>
    <mergeCell ref="Z39:AC39"/>
    <mergeCell ref="B45:AQ45"/>
    <mergeCell ref="U21:AQ21"/>
    <mergeCell ref="P21:T21"/>
    <mergeCell ref="U20:AQ20"/>
    <mergeCell ref="P20:T20"/>
    <mergeCell ref="D20:O21"/>
    <mergeCell ref="A20:C21"/>
    <mergeCell ref="D41:I41"/>
    <mergeCell ref="J41:K41"/>
    <mergeCell ref="B42:C42"/>
    <mergeCell ref="D42:I42"/>
    <mergeCell ref="J42:K42"/>
    <mergeCell ref="L42:Q42"/>
    <mergeCell ref="R42:S42"/>
    <mergeCell ref="T42:W42"/>
    <mergeCell ref="X42:Y42"/>
    <mergeCell ref="V40:X40"/>
    <mergeCell ref="Z40:AC40"/>
    <mergeCell ref="D40:I40"/>
    <mergeCell ref="J40:K40"/>
    <mergeCell ref="L40:M40"/>
    <mergeCell ref="N40:O40"/>
    <mergeCell ref="P40:Q40"/>
    <mergeCell ref="R40:S40"/>
    <mergeCell ref="T40:U40"/>
    <mergeCell ref="T36:U36"/>
    <mergeCell ref="V36:X36"/>
    <mergeCell ref="Z36:AC36"/>
    <mergeCell ref="B37:C40"/>
    <mergeCell ref="D37:I37"/>
    <mergeCell ref="J37:K37"/>
    <mergeCell ref="L37:M37"/>
    <mergeCell ref="N37:O37"/>
    <mergeCell ref="P37:Q37"/>
    <mergeCell ref="R37:S37"/>
    <mergeCell ref="D38:I38"/>
    <mergeCell ref="J38:K38"/>
    <mergeCell ref="L38:M38"/>
    <mergeCell ref="N38:O38"/>
    <mergeCell ref="P38:Q38"/>
    <mergeCell ref="R38:S38"/>
    <mergeCell ref="T38:U38"/>
    <mergeCell ref="V38:X38"/>
    <mergeCell ref="Z38:AC38"/>
    <mergeCell ref="B33:C36"/>
    <mergeCell ref="L33:M33"/>
    <mergeCell ref="N33:O33"/>
    <mergeCell ref="P33:Q33"/>
    <mergeCell ref="V34:X34"/>
    <mergeCell ref="Z34:AC34"/>
    <mergeCell ref="V33:X33"/>
    <mergeCell ref="Z33:AC33"/>
    <mergeCell ref="AE33:AE36"/>
    <mergeCell ref="AF33:AI36"/>
    <mergeCell ref="AJ33:AJ36"/>
    <mergeCell ref="D35:I35"/>
    <mergeCell ref="J35:K35"/>
    <mergeCell ref="L35:M35"/>
    <mergeCell ref="N35:O35"/>
    <mergeCell ref="P35:Q35"/>
    <mergeCell ref="R35:S35"/>
    <mergeCell ref="T35:U35"/>
    <mergeCell ref="V35:X35"/>
    <mergeCell ref="Z35:AC35"/>
    <mergeCell ref="D36:I36"/>
    <mergeCell ref="J36:K36"/>
    <mergeCell ref="L36:M36"/>
    <mergeCell ref="N36:O36"/>
    <mergeCell ref="P36:Q36"/>
    <mergeCell ref="R36:S36"/>
    <mergeCell ref="D33:I33"/>
    <mergeCell ref="J33:K33"/>
    <mergeCell ref="R33:S33"/>
    <mergeCell ref="T33:U33"/>
    <mergeCell ref="D34:I34"/>
    <mergeCell ref="J34:K34"/>
    <mergeCell ref="L34:M34"/>
    <mergeCell ref="N34:O34"/>
    <mergeCell ref="P34:Q34"/>
    <mergeCell ref="R34:S34"/>
    <mergeCell ref="T34:U34"/>
    <mergeCell ref="D32:I32"/>
    <mergeCell ref="J32:K32"/>
    <mergeCell ref="L32:M32"/>
    <mergeCell ref="N32:O32"/>
    <mergeCell ref="P32:Q32"/>
    <mergeCell ref="R32:S32"/>
    <mergeCell ref="T32:U32"/>
    <mergeCell ref="D31:I31"/>
    <mergeCell ref="J31:K31"/>
    <mergeCell ref="L31:M31"/>
    <mergeCell ref="N31:O31"/>
    <mergeCell ref="P31:Q31"/>
    <mergeCell ref="R31:S31"/>
    <mergeCell ref="AE29:AE32"/>
    <mergeCell ref="AF29:AI32"/>
    <mergeCell ref="AJ29:AJ32"/>
    <mergeCell ref="N29:O29"/>
    <mergeCell ref="P29:Q29"/>
    <mergeCell ref="R29:S29"/>
    <mergeCell ref="T29:U29"/>
    <mergeCell ref="V29:X29"/>
    <mergeCell ref="Z29:AC29"/>
    <mergeCell ref="Z30:AC30"/>
    <mergeCell ref="T31:U31"/>
    <mergeCell ref="V31:X31"/>
    <mergeCell ref="Z31:AC31"/>
    <mergeCell ref="V32:X32"/>
    <mergeCell ref="Z32:AC32"/>
    <mergeCell ref="T28:U28"/>
    <mergeCell ref="V28:X28"/>
    <mergeCell ref="Y28:AD28"/>
    <mergeCell ref="AE28:AJ28"/>
    <mergeCell ref="AK28:AQ28"/>
    <mergeCell ref="A29:A40"/>
    <mergeCell ref="B29:C32"/>
    <mergeCell ref="D29:I29"/>
    <mergeCell ref="J29:K29"/>
    <mergeCell ref="L29:M29"/>
    <mergeCell ref="D28:I28"/>
    <mergeCell ref="J28:K28"/>
    <mergeCell ref="L28:M28"/>
    <mergeCell ref="N28:O28"/>
    <mergeCell ref="P28:Q28"/>
    <mergeCell ref="R28:S28"/>
    <mergeCell ref="D30:I30"/>
    <mergeCell ref="J30:K30"/>
    <mergeCell ref="L30:M30"/>
    <mergeCell ref="N30:O30"/>
    <mergeCell ref="P30:Q30"/>
    <mergeCell ref="R30:S30"/>
    <mergeCell ref="T30:U30"/>
    <mergeCell ref="V30:X30"/>
    <mergeCell ref="X25:Z25"/>
    <mergeCell ref="AB25:AC25"/>
    <mergeCell ref="AD25:AF25"/>
    <mergeCell ref="AH25:AI25"/>
    <mergeCell ref="D25:I25"/>
    <mergeCell ref="J25:K25"/>
    <mergeCell ref="L25:M25"/>
    <mergeCell ref="N25:O25"/>
    <mergeCell ref="P25:Q25"/>
    <mergeCell ref="R25:S25"/>
    <mergeCell ref="A24:C28"/>
    <mergeCell ref="D24:I24"/>
    <mergeCell ref="J24:M24"/>
    <mergeCell ref="N24:Q24"/>
    <mergeCell ref="R24:U24"/>
    <mergeCell ref="V24:AM24"/>
    <mergeCell ref="D26:I26"/>
    <mergeCell ref="J26:K26"/>
    <mergeCell ref="L26:M26"/>
    <mergeCell ref="N26:O26"/>
    <mergeCell ref="P26:Q26"/>
    <mergeCell ref="R26:S26"/>
    <mergeCell ref="T26:U26"/>
    <mergeCell ref="AJ25:AL25"/>
    <mergeCell ref="D27:I27"/>
    <mergeCell ref="J27:K27"/>
    <mergeCell ref="L27:M27"/>
    <mergeCell ref="N27:O27"/>
    <mergeCell ref="P27:Q27"/>
    <mergeCell ref="R27:S27"/>
    <mergeCell ref="T27:U27"/>
    <mergeCell ref="V26:AM26"/>
    <mergeCell ref="T25:U25"/>
    <mergeCell ref="V25:W25"/>
    <mergeCell ref="A22:C23"/>
    <mergeCell ref="D22:Z23"/>
    <mergeCell ref="AA22:AE22"/>
    <mergeCell ref="AF22:AG22"/>
    <mergeCell ref="AI22:AJ22"/>
    <mergeCell ref="AL22:AM22"/>
    <mergeCell ref="AO22:AP22"/>
    <mergeCell ref="AA23:AE23"/>
    <mergeCell ref="AF23:AG23"/>
    <mergeCell ref="AI23:AJ23"/>
    <mergeCell ref="AL23:AM23"/>
    <mergeCell ref="AO23:AP23"/>
    <mergeCell ref="AN2:AQ2"/>
    <mergeCell ref="AJ2:AM2"/>
    <mergeCell ref="AF2:AI2"/>
    <mergeCell ref="AA4:AQ4"/>
    <mergeCell ref="A18:AQ18"/>
    <mergeCell ref="U12:Z12"/>
    <mergeCell ref="AA12:AQ12"/>
    <mergeCell ref="C14:AP14"/>
    <mergeCell ref="AE16:AG16"/>
    <mergeCell ref="AH16:AI16"/>
    <mergeCell ref="AK16:AL16"/>
    <mergeCell ref="AN16:AO16"/>
    <mergeCell ref="A6:AQ6"/>
    <mergeCell ref="R8:T12"/>
    <mergeCell ref="U8:Z8"/>
    <mergeCell ref="AA8:AQ8"/>
    <mergeCell ref="U9:Z9"/>
    <mergeCell ref="AA9:AQ9"/>
    <mergeCell ref="U10:Z10"/>
    <mergeCell ref="AA10:AQ10"/>
    <mergeCell ref="U11:Z11"/>
    <mergeCell ref="AA11:AQ11"/>
    <mergeCell ref="C3:E3"/>
    <mergeCell ref="F3:I3"/>
    <mergeCell ref="J3:M3"/>
    <mergeCell ref="A1:C1"/>
    <mergeCell ref="A2:B4"/>
    <mergeCell ref="C2:M2"/>
    <mergeCell ref="X2:Z4"/>
    <mergeCell ref="AA2:AE2"/>
    <mergeCell ref="C4:E4"/>
    <mergeCell ref="F4:I4"/>
    <mergeCell ref="J4:M4"/>
  </mergeCells>
  <phoneticPr fontId="1"/>
  <pageMargins left="0.46" right="0.34" top="0.59055118110236227" bottom="0.59055118110236227" header="0.31496062992125984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4"/>
  </sheetPr>
  <dimension ref="A3:S45"/>
  <sheetViews>
    <sheetView tabSelected="1" workbookViewId="0">
      <selection activeCell="F20" sqref="F20"/>
    </sheetView>
  </sheetViews>
  <sheetFormatPr defaultRowHeight="11.25"/>
  <cols>
    <col min="1" max="1" width="3.83203125" customWidth="1"/>
    <col min="2" max="3" width="6.83203125" customWidth="1"/>
    <col min="4" max="4" width="6.6640625" customWidth="1"/>
    <col min="5" max="5" width="11.83203125" customWidth="1"/>
    <col min="6" max="7" width="3.83203125" customWidth="1"/>
    <col min="8" max="10" width="7.1640625" customWidth="1"/>
    <col min="11" max="12" width="3.6640625" customWidth="1"/>
    <col min="13" max="14" width="8.1640625" customWidth="1"/>
    <col min="15" max="16" width="5.33203125" customWidth="1"/>
    <col min="17" max="18" width="5.1640625" customWidth="1"/>
    <col min="19" max="19" width="5.83203125" customWidth="1"/>
  </cols>
  <sheetData>
    <row r="3" spans="1:19">
      <c r="A3" s="254" t="s">
        <v>66</v>
      </c>
      <c r="B3" s="254"/>
      <c r="C3" s="254"/>
    </row>
    <row r="4" spans="1:19" ht="21">
      <c r="A4" s="255" t="s">
        <v>67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19" ht="12" thickBot="1"/>
    <row r="6" spans="1:19">
      <c r="E6" s="256"/>
      <c r="F6" s="256"/>
      <c r="G6" s="256"/>
      <c r="H6" s="256"/>
      <c r="I6" s="256"/>
      <c r="J6" s="257" t="s">
        <v>68</v>
      </c>
      <c r="K6" s="258"/>
      <c r="L6" s="259"/>
      <c r="M6" s="260"/>
      <c r="N6" s="260"/>
      <c r="O6" s="260"/>
      <c r="P6" s="260"/>
      <c r="Q6" s="260"/>
      <c r="R6" s="260"/>
      <c r="S6" s="261"/>
    </row>
    <row r="7" spans="1:19" ht="12" thickBot="1">
      <c r="E7" s="256"/>
      <c r="F7" s="256"/>
      <c r="G7" s="256"/>
      <c r="H7" s="256"/>
      <c r="I7" s="256"/>
      <c r="J7" s="262"/>
      <c r="K7" s="263"/>
      <c r="L7" s="264"/>
      <c r="M7" s="265"/>
      <c r="N7" s="265"/>
      <c r="O7" s="265"/>
      <c r="P7" s="265"/>
      <c r="Q7" s="265"/>
      <c r="R7" s="265"/>
      <c r="S7" s="266"/>
    </row>
    <row r="8" spans="1:19" ht="12" thickBot="1">
      <c r="E8" s="256"/>
      <c r="F8" s="17"/>
      <c r="G8" s="17"/>
      <c r="H8" s="17"/>
      <c r="I8" s="17"/>
      <c r="J8" s="17"/>
    </row>
    <row r="9" spans="1:19">
      <c r="A9" s="267" t="s">
        <v>69</v>
      </c>
      <c r="B9" s="268" t="s">
        <v>70</v>
      </c>
      <c r="C9" s="269"/>
      <c r="D9" s="269"/>
      <c r="E9" s="270"/>
      <c r="F9" s="271" t="s">
        <v>71</v>
      </c>
      <c r="G9" s="272"/>
      <c r="H9" s="271" t="s">
        <v>72</v>
      </c>
      <c r="I9" s="272"/>
      <c r="J9" s="272"/>
      <c r="K9" s="272"/>
      <c r="L9" s="273"/>
      <c r="M9" s="257" t="s">
        <v>73</v>
      </c>
      <c r="N9" s="258"/>
      <c r="O9" s="258"/>
      <c r="P9" s="258"/>
      <c r="Q9" s="258"/>
      <c r="R9" s="258"/>
      <c r="S9" s="259"/>
    </row>
    <row r="10" spans="1:19" ht="12" thickBot="1">
      <c r="A10" s="274"/>
      <c r="B10" s="275" t="s">
        <v>74</v>
      </c>
      <c r="C10" s="276"/>
      <c r="D10" s="276"/>
      <c r="E10" s="277"/>
      <c r="F10" s="278" t="s">
        <v>75</v>
      </c>
      <c r="G10" s="279" t="s">
        <v>76</v>
      </c>
      <c r="H10" s="280" t="s">
        <v>77</v>
      </c>
      <c r="I10" s="281" t="s">
        <v>78</v>
      </c>
      <c r="J10" s="282" t="s">
        <v>79</v>
      </c>
      <c r="K10" s="283" t="s">
        <v>80</v>
      </c>
      <c r="L10" s="284"/>
      <c r="M10" s="285"/>
      <c r="N10" s="286"/>
      <c r="O10" s="286"/>
      <c r="P10" s="286"/>
      <c r="Q10" s="286"/>
      <c r="R10" s="286"/>
      <c r="S10" s="287"/>
    </row>
    <row r="11" spans="1:19" ht="11.25" customHeight="1">
      <c r="A11" s="288">
        <v>1</v>
      </c>
      <c r="B11" s="289"/>
      <c r="C11" s="290"/>
      <c r="D11" s="290"/>
      <c r="E11" s="291"/>
      <c r="F11" s="292"/>
      <c r="G11" s="293"/>
      <c r="H11" s="294"/>
      <c r="I11" s="295"/>
      <c r="J11" s="295"/>
      <c r="K11" s="294"/>
      <c r="L11" s="296"/>
      <c r="M11" s="271" t="s">
        <v>81</v>
      </c>
      <c r="N11" s="272"/>
      <c r="O11" s="272" t="s">
        <v>86</v>
      </c>
      <c r="P11" s="272" t="s">
        <v>82</v>
      </c>
      <c r="Q11" s="272"/>
      <c r="R11" s="272"/>
      <c r="S11" s="273"/>
    </row>
    <row r="12" spans="1:19" ht="27" customHeight="1">
      <c r="A12" s="297"/>
      <c r="B12" s="298"/>
      <c r="C12" s="299"/>
      <c r="D12" s="299"/>
      <c r="E12" s="300"/>
      <c r="F12" s="301"/>
      <c r="G12" s="302"/>
      <c r="H12" s="303"/>
      <c r="I12" s="304"/>
      <c r="J12" s="304"/>
      <c r="K12" s="303"/>
      <c r="L12" s="305"/>
      <c r="M12" s="306"/>
      <c r="N12" s="307"/>
      <c r="O12" s="307"/>
      <c r="P12" s="307"/>
      <c r="Q12" s="307"/>
      <c r="R12" s="307"/>
      <c r="S12" s="308"/>
    </row>
    <row r="13" spans="1:19">
      <c r="A13" s="309">
        <v>2</v>
      </c>
      <c r="B13" s="310"/>
      <c r="C13" s="311"/>
      <c r="D13" s="311"/>
      <c r="E13" s="311"/>
      <c r="F13" s="312"/>
      <c r="G13" s="313"/>
      <c r="H13" s="314"/>
      <c r="I13" s="315"/>
      <c r="J13" s="315"/>
      <c r="K13" s="314"/>
      <c r="L13" s="316"/>
      <c r="M13" s="306" t="s">
        <v>81</v>
      </c>
      <c r="N13" s="307"/>
      <c r="O13" s="307" t="s">
        <v>86</v>
      </c>
      <c r="P13" s="307" t="s">
        <v>82</v>
      </c>
      <c r="Q13" s="307"/>
      <c r="R13" s="307"/>
      <c r="S13" s="308"/>
    </row>
    <row r="14" spans="1:19" ht="27.75" customHeight="1">
      <c r="A14" s="297"/>
      <c r="B14" s="298"/>
      <c r="C14" s="299"/>
      <c r="D14" s="299"/>
      <c r="E14" s="300"/>
      <c r="F14" s="301"/>
      <c r="G14" s="302"/>
      <c r="H14" s="303"/>
      <c r="I14" s="304"/>
      <c r="J14" s="304"/>
      <c r="K14" s="303"/>
      <c r="L14" s="305"/>
      <c r="M14" s="306"/>
      <c r="N14" s="307"/>
      <c r="O14" s="307"/>
      <c r="P14" s="307"/>
      <c r="Q14" s="307"/>
      <c r="R14" s="307"/>
      <c r="S14" s="308"/>
    </row>
    <row r="15" spans="1:19">
      <c r="A15" s="309">
        <v>3</v>
      </c>
      <c r="B15" s="310"/>
      <c r="C15" s="311"/>
      <c r="D15" s="311"/>
      <c r="E15" s="311"/>
      <c r="F15" s="312"/>
      <c r="G15" s="313"/>
      <c r="H15" s="314"/>
      <c r="I15" s="315"/>
      <c r="J15" s="315"/>
      <c r="K15" s="314"/>
      <c r="L15" s="316"/>
      <c r="M15" s="306" t="s">
        <v>81</v>
      </c>
      <c r="N15" s="307"/>
      <c r="O15" s="307" t="s">
        <v>86</v>
      </c>
      <c r="P15" s="307" t="s">
        <v>82</v>
      </c>
      <c r="Q15" s="307"/>
      <c r="R15" s="307"/>
      <c r="S15" s="308"/>
    </row>
    <row r="16" spans="1:19" ht="26.25" customHeight="1">
      <c r="A16" s="297"/>
      <c r="B16" s="298"/>
      <c r="C16" s="299"/>
      <c r="D16" s="299"/>
      <c r="E16" s="300"/>
      <c r="F16" s="301"/>
      <c r="G16" s="302"/>
      <c r="H16" s="303"/>
      <c r="I16" s="304"/>
      <c r="J16" s="304"/>
      <c r="K16" s="303"/>
      <c r="L16" s="305"/>
      <c r="M16" s="306"/>
      <c r="N16" s="307"/>
      <c r="O16" s="307"/>
      <c r="P16" s="307"/>
      <c r="Q16" s="307"/>
      <c r="R16" s="307"/>
      <c r="S16" s="308"/>
    </row>
    <row r="17" spans="1:19">
      <c r="A17" s="309">
        <v>4</v>
      </c>
      <c r="B17" s="310"/>
      <c r="C17" s="311"/>
      <c r="D17" s="311"/>
      <c r="E17" s="311"/>
      <c r="F17" s="312"/>
      <c r="G17" s="313"/>
      <c r="H17" s="314"/>
      <c r="I17" s="315"/>
      <c r="J17" s="315"/>
      <c r="K17" s="314"/>
      <c r="L17" s="316"/>
      <c r="M17" s="306" t="s">
        <v>81</v>
      </c>
      <c r="N17" s="307"/>
      <c r="O17" s="307" t="s">
        <v>86</v>
      </c>
      <c r="P17" s="307" t="s">
        <v>82</v>
      </c>
      <c r="Q17" s="307"/>
      <c r="R17" s="307"/>
      <c r="S17" s="308"/>
    </row>
    <row r="18" spans="1:19" ht="26.25" customHeight="1">
      <c r="A18" s="297"/>
      <c r="B18" s="298"/>
      <c r="C18" s="299"/>
      <c r="D18" s="299"/>
      <c r="E18" s="300"/>
      <c r="F18" s="301"/>
      <c r="G18" s="302"/>
      <c r="H18" s="303"/>
      <c r="I18" s="304"/>
      <c r="J18" s="304"/>
      <c r="K18" s="303"/>
      <c r="L18" s="305"/>
      <c r="M18" s="306"/>
      <c r="N18" s="307"/>
      <c r="O18" s="307"/>
      <c r="P18" s="307"/>
      <c r="Q18" s="307"/>
      <c r="R18" s="307"/>
      <c r="S18" s="308"/>
    </row>
    <row r="19" spans="1:19">
      <c r="A19" s="309">
        <v>5</v>
      </c>
      <c r="B19" s="310"/>
      <c r="C19" s="311"/>
      <c r="D19" s="311"/>
      <c r="E19" s="311"/>
      <c r="F19" s="312"/>
      <c r="G19" s="313"/>
      <c r="H19" s="314"/>
      <c r="I19" s="315"/>
      <c r="J19" s="315"/>
      <c r="K19" s="314"/>
      <c r="L19" s="316"/>
      <c r="M19" s="306" t="s">
        <v>81</v>
      </c>
      <c r="N19" s="307"/>
      <c r="O19" s="307" t="s">
        <v>86</v>
      </c>
      <c r="P19" s="307" t="s">
        <v>82</v>
      </c>
      <c r="Q19" s="307"/>
      <c r="R19" s="307"/>
      <c r="S19" s="308"/>
    </row>
    <row r="20" spans="1:19" ht="26.25" customHeight="1">
      <c r="A20" s="297"/>
      <c r="B20" s="298"/>
      <c r="C20" s="299"/>
      <c r="D20" s="299"/>
      <c r="E20" s="300"/>
      <c r="F20" s="301"/>
      <c r="G20" s="302"/>
      <c r="H20" s="303"/>
      <c r="I20" s="304"/>
      <c r="J20" s="304"/>
      <c r="K20" s="303"/>
      <c r="L20" s="305"/>
      <c r="M20" s="306"/>
      <c r="N20" s="307"/>
      <c r="O20" s="307"/>
      <c r="P20" s="307"/>
      <c r="Q20" s="307"/>
      <c r="R20" s="307"/>
      <c r="S20" s="308"/>
    </row>
    <row r="21" spans="1:19">
      <c r="A21" s="309">
        <v>6</v>
      </c>
      <c r="B21" s="310"/>
      <c r="C21" s="311"/>
      <c r="D21" s="311"/>
      <c r="E21" s="311"/>
      <c r="F21" s="312"/>
      <c r="G21" s="313"/>
      <c r="H21" s="314"/>
      <c r="I21" s="315"/>
      <c r="J21" s="315"/>
      <c r="K21" s="314"/>
      <c r="L21" s="316"/>
      <c r="M21" s="306" t="s">
        <v>81</v>
      </c>
      <c r="N21" s="307"/>
      <c r="O21" s="307" t="s">
        <v>86</v>
      </c>
      <c r="P21" s="307" t="s">
        <v>82</v>
      </c>
      <c r="Q21" s="307"/>
      <c r="R21" s="307"/>
      <c r="S21" s="308"/>
    </row>
    <row r="22" spans="1:19" ht="26.25" customHeight="1">
      <c r="A22" s="297"/>
      <c r="B22" s="298"/>
      <c r="C22" s="299"/>
      <c r="D22" s="299"/>
      <c r="E22" s="300"/>
      <c r="F22" s="301"/>
      <c r="G22" s="302"/>
      <c r="H22" s="303"/>
      <c r="I22" s="304"/>
      <c r="J22" s="304"/>
      <c r="K22" s="303"/>
      <c r="L22" s="305"/>
      <c r="M22" s="306"/>
      <c r="N22" s="307"/>
      <c r="O22" s="307"/>
      <c r="P22" s="307"/>
      <c r="Q22" s="307"/>
      <c r="R22" s="307"/>
      <c r="S22" s="308"/>
    </row>
    <row r="23" spans="1:19">
      <c r="A23" s="309">
        <v>7</v>
      </c>
      <c r="B23" s="317"/>
      <c r="C23" s="318"/>
      <c r="D23" s="318"/>
      <c r="E23" s="319"/>
      <c r="F23" s="312"/>
      <c r="G23" s="313"/>
      <c r="H23" s="314"/>
      <c r="I23" s="315"/>
      <c r="J23" s="315"/>
      <c r="K23" s="314"/>
      <c r="L23" s="316"/>
      <c r="M23" s="306" t="s">
        <v>81</v>
      </c>
      <c r="N23" s="307"/>
      <c r="O23" s="307" t="s">
        <v>86</v>
      </c>
      <c r="P23" s="307" t="s">
        <v>82</v>
      </c>
      <c r="Q23" s="307"/>
      <c r="R23" s="307"/>
      <c r="S23" s="308"/>
    </row>
    <row r="24" spans="1:19" ht="26.25" customHeight="1">
      <c r="A24" s="297"/>
      <c r="B24" s="298"/>
      <c r="C24" s="299"/>
      <c r="D24" s="299"/>
      <c r="E24" s="300"/>
      <c r="F24" s="301"/>
      <c r="G24" s="302"/>
      <c r="H24" s="303"/>
      <c r="I24" s="304"/>
      <c r="J24" s="304"/>
      <c r="K24" s="303"/>
      <c r="L24" s="305"/>
      <c r="M24" s="306"/>
      <c r="N24" s="307"/>
      <c r="O24" s="307"/>
      <c r="P24" s="307"/>
      <c r="Q24" s="307"/>
      <c r="R24" s="307"/>
      <c r="S24" s="308"/>
    </row>
    <row r="25" spans="1:19">
      <c r="A25" s="309">
        <v>8</v>
      </c>
      <c r="B25" s="310"/>
      <c r="C25" s="311"/>
      <c r="D25" s="311"/>
      <c r="E25" s="311"/>
      <c r="F25" s="312"/>
      <c r="G25" s="313"/>
      <c r="H25" s="314"/>
      <c r="I25" s="315"/>
      <c r="J25" s="315"/>
      <c r="K25" s="314"/>
      <c r="L25" s="316"/>
      <c r="M25" s="306" t="s">
        <v>81</v>
      </c>
      <c r="N25" s="307"/>
      <c r="O25" s="307" t="s">
        <v>86</v>
      </c>
      <c r="P25" s="307" t="s">
        <v>82</v>
      </c>
      <c r="Q25" s="307"/>
      <c r="R25" s="307"/>
      <c r="S25" s="308"/>
    </row>
    <row r="26" spans="1:19" ht="26.25" customHeight="1">
      <c r="A26" s="297"/>
      <c r="B26" s="298"/>
      <c r="C26" s="299"/>
      <c r="D26" s="299"/>
      <c r="E26" s="300"/>
      <c r="F26" s="301"/>
      <c r="G26" s="302"/>
      <c r="H26" s="303"/>
      <c r="I26" s="304"/>
      <c r="J26" s="304"/>
      <c r="K26" s="303"/>
      <c r="L26" s="305"/>
      <c r="M26" s="306"/>
      <c r="N26" s="307"/>
      <c r="O26" s="307"/>
      <c r="P26" s="307"/>
      <c r="Q26" s="307"/>
      <c r="R26" s="307"/>
      <c r="S26" s="308"/>
    </row>
    <row r="27" spans="1:19">
      <c r="A27" s="309">
        <v>9</v>
      </c>
      <c r="B27" s="310"/>
      <c r="C27" s="311"/>
      <c r="D27" s="311"/>
      <c r="E27" s="311"/>
      <c r="F27" s="312"/>
      <c r="G27" s="313"/>
      <c r="H27" s="314"/>
      <c r="I27" s="315"/>
      <c r="J27" s="315"/>
      <c r="K27" s="314"/>
      <c r="L27" s="316"/>
      <c r="M27" s="306" t="s">
        <v>81</v>
      </c>
      <c r="N27" s="307"/>
      <c r="O27" s="307" t="s">
        <v>86</v>
      </c>
      <c r="P27" s="307" t="s">
        <v>82</v>
      </c>
      <c r="Q27" s="307"/>
      <c r="R27" s="307"/>
      <c r="S27" s="308"/>
    </row>
    <row r="28" spans="1:19" ht="26.25" customHeight="1">
      <c r="A28" s="297"/>
      <c r="B28" s="298"/>
      <c r="C28" s="299"/>
      <c r="D28" s="299"/>
      <c r="E28" s="300"/>
      <c r="F28" s="301"/>
      <c r="G28" s="302"/>
      <c r="H28" s="303"/>
      <c r="I28" s="304"/>
      <c r="J28" s="304"/>
      <c r="K28" s="303"/>
      <c r="L28" s="305"/>
      <c r="M28" s="306"/>
      <c r="N28" s="307"/>
      <c r="O28" s="307"/>
      <c r="P28" s="307"/>
      <c r="Q28" s="307"/>
      <c r="R28" s="307"/>
      <c r="S28" s="308"/>
    </row>
    <row r="29" spans="1:19">
      <c r="A29" s="309">
        <v>10</v>
      </c>
      <c r="B29" s="310"/>
      <c r="C29" s="311"/>
      <c r="D29" s="311"/>
      <c r="E29" s="311"/>
      <c r="F29" s="312"/>
      <c r="G29" s="313"/>
      <c r="H29" s="314"/>
      <c r="I29" s="315"/>
      <c r="J29" s="315"/>
      <c r="K29" s="314"/>
      <c r="L29" s="316"/>
      <c r="M29" s="306" t="s">
        <v>81</v>
      </c>
      <c r="N29" s="307"/>
      <c r="O29" s="307" t="s">
        <v>86</v>
      </c>
      <c r="P29" s="307" t="s">
        <v>82</v>
      </c>
      <c r="Q29" s="307"/>
      <c r="R29" s="307"/>
      <c r="S29" s="308"/>
    </row>
    <row r="30" spans="1:19" ht="26.25" customHeight="1">
      <c r="A30" s="297"/>
      <c r="B30" s="298"/>
      <c r="C30" s="299"/>
      <c r="D30" s="299"/>
      <c r="E30" s="300"/>
      <c r="F30" s="301"/>
      <c r="G30" s="302"/>
      <c r="H30" s="303"/>
      <c r="I30" s="304"/>
      <c r="J30" s="304"/>
      <c r="K30" s="303"/>
      <c r="L30" s="305"/>
      <c r="M30" s="306"/>
      <c r="N30" s="307"/>
      <c r="O30" s="307"/>
      <c r="P30" s="307"/>
      <c r="Q30" s="307"/>
      <c r="R30" s="307"/>
      <c r="S30" s="308"/>
    </row>
    <row r="31" spans="1:19">
      <c r="A31" s="309">
        <v>11</v>
      </c>
      <c r="B31" s="310"/>
      <c r="C31" s="311"/>
      <c r="D31" s="311"/>
      <c r="E31" s="311"/>
      <c r="F31" s="312"/>
      <c r="G31" s="313"/>
      <c r="H31" s="314"/>
      <c r="I31" s="315"/>
      <c r="J31" s="315"/>
      <c r="K31" s="314"/>
      <c r="L31" s="316"/>
      <c r="M31" s="306" t="s">
        <v>81</v>
      </c>
      <c r="N31" s="307"/>
      <c r="O31" s="307" t="s">
        <v>86</v>
      </c>
      <c r="P31" s="307" t="s">
        <v>82</v>
      </c>
      <c r="Q31" s="307"/>
      <c r="R31" s="307"/>
      <c r="S31" s="308"/>
    </row>
    <row r="32" spans="1:19" ht="26.25" customHeight="1">
      <c r="A32" s="297"/>
      <c r="B32" s="320"/>
      <c r="C32" s="321"/>
      <c r="D32" s="321"/>
      <c r="E32" s="322"/>
      <c r="F32" s="301"/>
      <c r="G32" s="302"/>
      <c r="H32" s="303"/>
      <c r="I32" s="304"/>
      <c r="J32" s="304"/>
      <c r="K32" s="303"/>
      <c r="L32" s="305"/>
      <c r="M32" s="306"/>
      <c r="N32" s="307"/>
      <c r="O32" s="307"/>
      <c r="P32" s="307"/>
      <c r="Q32" s="307"/>
      <c r="R32" s="307"/>
      <c r="S32" s="308"/>
    </row>
    <row r="33" spans="1:19">
      <c r="A33" s="309">
        <v>12</v>
      </c>
      <c r="B33" s="310"/>
      <c r="C33" s="311"/>
      <c r="D33" s="311"/>
      <c r="E33" s="311"/>
      <c r="F33" s="312"/>
      <c r="G33" s="313"/>
      <c r="H33" s="314"/>
      <c r="I33" s="315"/>
      <c r="J33" s="315"/>
      <c r="K33" s="314"/>
      <c r="L33" s="316"/>
      <c r="M33" s="306" t="s">
        <v>81</v>
      </c>
      <c r="N33" s="307"/>
      <c r="O33" s="307" t="s">
        <v>86</v>
      </c>
      <c r="P33" s="307" t="s">
        <v>82</v>
      </c>
      <c r="Q33" s="307"/>
      <c r="R33" s="307"/>
      <c r="S33" s="308"/>
    </row>
    <row r="34" spans="1:19" ht="26.25" customHeight="1">
      <c r="A34" s="297"/>
      <c r="B34" s="320"/>
      <c r="C34" s="321"/>
      <c r="D34" s="321"/>
      <c r="E34" s="322"/>
      <c r="F34" s="301"/>
      <c r="G34" s="302"/>
      <c r="H34" s="303"/>
      <c r="I34" s="304"/>
      <c r="J34" s="304"/>
      <c r="K34" s="303"/>
      <c r="L34" s="305"/>
      <c r="M34" s="306"/>
      <c r="N34" s="307"/>
      <c r="O34" s="307"/>
      <c r="P34" s="307"/>
      <c r="Q34" s="307"/>
      <c r="R34" s="307"/>
      <c r="S34" s="308"/>
    </row>
    <row r="35" spans="1:19">
      <c r="A35" s="309">
        <v>13</v>
      </c>
      <c r="B35" s="310"/>
      <c r="C35" s="311"/>
      <c r="D35" s="311"/>
      <c r="E35" s="311"/>
      <c r="F35" s="312"/>
      <c r="G35" s="313"/>
      <c r="H35" s="314"/>
      <c r="I35" s="315"/>
      <c r="J35" s="315"/>
      <c r="K35" s="314"/>
      <c r="L35" s="316"/>
      <c r="M35" s="306" t="s">
        <v>81</v>
      </c>
      <c r="N35" s="307"/>
      <c r="O35" s="307" t="s">
        <v>86</v>
      </c>
      <c r="P35" s="307" t="s">
        <v>82</v>
      </c>
      <c r="Q35" s="307"/>
      <c r="R35" s="307"/>
      <c r="S35" s="308"/>
    </row>
    <row r="36" spans="1:19" ht="26.25" customHeight="1">
      <c r="A36" s="297"/>
      <c r="B36" s="320"/>
      <c r="C36" s="321"/>
      <c r="D36" s="321"/>
      <c r="E36" s="322"/>
      <c r="F36" s="301"/>
      <c r="G36" s="302"/>
      <c r="H36" s="303"/>
      <c r="I36" s="304"/>
      <c r="J36" s="304"/>
      <c r="K36" s="303"/>
      <c r="L36" s="305"/>
      <c r="M36" s="306"/>
      <c r="N36" s="307"/>
      <c r="O36" s="307"/>
      <c r="P36" s="307"/>
      <c r="Q36" s="307"/>
      <c r="R36" s="307"/>
      <c r="S36" s="308"/>
    </row>
    <row r="37" spans="1:19">
      <c r="A37" s="309">
        <v>14</v>
      </c>
      <c r="B37" s="310"/>
      <c r="C37" s="311"/>
      <c r="D37" s="311"/>
      <c r="E37" s="311"/>
      <c r="F37" s="312"/>
      <c r="G37" s="313"/>
      <c r="H37" s="314"/>
      <c r="I37" s="315"/>
      <c r="J37" s="315"/>
      <c r="K37" s="314"/>
      <c r="L37" s="316"/>
      <c r="M37" s="306" t="s">
        <v>81</v>
      </c>
      <c r="N37" s="307"/>
      <c r="O37" s="307" t="s">
        <v>86</v>
      </c>
      <c r="P37" s="307" t="s">
        <v>82</v>
      </c>
      <c r="Q37" s="307"/>
      <c r="R37" s="307"/>
      <c r="S37" s="308"/>
    </row>
    <row r="38" spans="1:19" ht="26.25" customHeight="1">
      <c r="A38" s="297"/>
      <c r="B38" s="320"/>
      <c r="C38" s="321"/>
      <c r="D38" s="321"/>
      <c r="E38" s="322"/>
      <c r="F38" s="301"/>
      <c r="G38" s="302"/>
      <c r="H38" s="303"/>
      <c r="I38" s="304"/>
      <c r="J38" s="304"/>
      <c r="K38" s="303"/>
      <c r="L38" s="305"/>
      <c r="M38" s="306"/>
      <c r="N38" s="307"/>
      <c r="O38" s="307"/>
      <c r="P38" s="307"/>
      <c r="Q38" s="307"/>
      <c r="R38" s="307"/>
      <c r="S38" s="308"/>
    </row>
    <row r="39" spans="1:19">
      <c r="A39" s="309">
        <v>15</v>
      </c>
      <c r="B39" s="310"/>
      <c r="C39" s="311"/>
      <c r="D39" s="311"/>
      <c r="E39" s="311"/>
      <c r="F39" s="312"/>
      <c r="G39" s="313"/>
      <c r="H39" s="314"/>
      <c r="I39" s="315"/>
      <c r="J39" s="315"/>
      <c r="K39" s="314"/>
      <c r="L39" s="316"/>
      <c r="M39" s="306" t="s">
        <v>81</v>
      </c>
      <c r="N39" s="307"/>
      <c r="O39" s="307" t="s">
        <v>86</v>
      </c>
      <c r="P39" s="307" t="s">
        <v>82</v>
      </c>
      <c r="Q39" s="307"/>
      <c r="R39" s="307"/>
      <c r="S39" s="308"/>
    </row>
    <row r="40" spans="1:19" ht="26.25" customHeight="1">
      <c r="A40" s="297"/>
      <c r="B40" s="320"/>
      <c r="C40" s="321"/>
      <c r="D40" s="321"/>
      <c r="E40" s="322"/>
      <c r="F40" s="301"/>
      <c r="G40" s="302"/>
      <c r="H40" s="303"/>
      <c r="I40" s="304"/>
      <c r="J40" s="304"/>
      <c r="K40" s="303"/>
      <c r="L40" s="305"/>
      <c r="M40" s="306"/>
      <c r="N40" s="307"/>
      <c r="O40" s="307"/>
      <c r="P40" s="307"/>
      <c r="Q40" s="307"/>
      <c r="R40" s="307"/>
      <c r="S40" s="308"/>
    </row>
    <row r="41" spans="1:19">
      <c r="A41" s="309">
        <v>16</v>
      </c>
      <c r="B41" s="310"/>
      <c r="C41" s="311"/>
      <c r="D41" s="311"/>
      <c r="E41" s="311"/>
      <c r="F41" s="312"/>
      <c r="G41" s="313"/>
      <c r="H41" s="323"/>
      <c r="I41" s="315"/>
      <c r="J41" s="315"/>
      <c r="K41" s="324"/>
      <c r="L41" s="316"/>
      <c r="M41" s="306" t="s">
        <v>81</v>
      </c>
      <c r="N41" s="307"/>
      <c r="O41" s="307" t="s">
        <v>87</v>
      </c>
      <c r="P41" s="307" t="s">
        <v>82</v>
      </c>
      <c r="Q41" s="307"/>
      <c r="R41" s="307"/>
      <c r="S41" s="308"/>
    </row>
    <row r="42" spans="1:19" ht="26.25" customHeight="1" thickBot="1">
      <c r="A42" s="325"/>
      <c r="B42" s="326"/>
      <c r="C42" s="327"/>
      <c r="D42" s="327"/>
      <c r="E42" s="328"/>
      <c r="F42" s="329"/>
      <c r="G42" s="330"/>
      <c r="H42" s="331"/>
      <c r="I42" s="332"/>
      <c r="J42" s="332"/>
      <c r="K42" s="333"/>
      <c r="L42" s="334"/>
      <c r="M42" s="335"/>
      <c r="N42" s="336"/>
      <c r="O42" s="336"/>
      <c r="P42" s="336"/>
      <c r="Q42" s="336"/>
      <c r="R42" s="336"/>
      <c r="S42" s="337"/>
    </row>
    <row r="43" spans="1:19">
      <c r="B43" s="338" t="s">
        <v>83</v>
      </c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</row>
    <row r="44" spans="1:19">
      <c r="B44" s="339" t="s">
        <v>84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</row>
    <row r="45" spans="1:19">
      <c r="B45" s="339" t="s">
        <v>85</v>
      </c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</row>
  </sheetData>
  <mergeCells count="87">
    <mergeCell ref="B45:S45"/>
    <mergeCell ref="A41:A42"/>
    <mergeCell ref="M41:N42"/>
    <mergeCell ref="O41:O42"/>
    <mergeCell ref="P41:S42"/>
    <mergeCell ref="B43:S43"/>
    <mergeCell ref="B44:S44"/>
    <mergeCell ref="A37:A38"/>
    <mergeCell ref="M37:N38"/>
    <mergeCell ref="O37:O38"/>
    <mergeCell ref="P37:S38"/>
    <mergeCell ref="A39:A40"/>
    <mergeCell ref="M39:N40"/>
    <mergeCell ref="O39:O40"/>
    <mergeCell ref="P39:S40"/>
    <mergeCell ref="A33:A34"/>
    <mergeCell ref="M33:N34"/>
    <mergeCell ref="O33:O34"/>
    <mergeCell ref="P33:S34"/>
    <mergeCell ref="A35:A36"/>
    <mergeCell ref="M35:N36"/>
    <mergeCell ref="O35:O36"/>
    <mergeCell ref="P35:S36"/>
    <mergeCell ref="A29:A30"/>
    <mergeCell ref="M29:N30"/>
    <mergeCell ref="O29:O30"/>
    <mergeCell ref="P29:S30"/>
    <mergeCell ref="B30:E30"/>
    <mergeCell ref="A31:A32"/>
    <mergeCell ref="M31:N32"/>
    <mergeCell ref="O31:O32"/>
    <mergeCell ref="P31:S32"/>
    <mergeCell ref="A25:A26"/>
    <mergeCell ref="M25:N26"/>
    <mergeCell ref="O25:O26"/>
    <mergeCell ref="P25:S26"/>
    <mergeCell ref="B26:E26"/>
    <mergeCell ref="A27:A28"/>
    <mergeCell ref="M27:N28"/>
    <mergeCell ref="O27:O28"/>
    <mergeCell ref="P27:S28"/>
    <mergeCell ref="B28:E28"/>
    <mergeCell ref="A21:A22"/>
    <mergeCell ref="M21:N22"/>
    <mergeCell ref="O21:O22"/>
    <mergeCell ref="P21:S22"/>
    <mergeCell ref="B22:E22"/>
    <mergeCell ref="A23:A24"/>
    <mergeCell ref="M23:N24"/>
    <mergeCell ref="O23:O24"/>
    <mergeCell ref="P23:S24"/>
    <mergeCell ref="B24:E24"/>
    <mergeCell ref="A17:A18"/>
    <mergeCell ref="M17:N18"/>
    <mergeCell ref="O17:O18"/>
    <mergeCell ref="P17:S18"/>
    <mergeCell ref="B18:E18"/>
    <mergeCell ref="A19:A20"/>
    <mergeCell ref="M19:N20"/>
    <mergeCell ref="O19:O20"/>
    <mergeCell ref="P19:S20"/>
    <mergeCell ref="B20:E20"/>
    <mergeCell ref="A13:A14"/>
    <mergeCell ref="M13:N14"/>
    <mergeCell ref="O13:O14"/>
    <mergeCell ref="P13:S14"/>
    <mergeCell ref="B14:E14"/>
    <mergeCell ref="A15:A16"/>
    <mergeCell ref="M15:N16"/>
    <mergeCell ref="O15:O16"/>
    <mergeCell ref="P15:S16"/>
    <mergeCell ref="B16:E16"/>
    <mergeCell ref="A11:A12"/>
    <mergeCell ref="B11:E11"/>
    <mergeCell ref="M11:N12"/>
    <mergeCell ref="O11:O12"/>
    <mergeCell ref="P11:S12"/>
    <mergeCell ref="B12:E12"/>
    <mergeCell ref="A4:S4"/>
    <mergeCell ref="J6:L7"/>
    <mergeCell ref="A9:A10"/>
    <mergeCell ref="B9:E9"/>
    <mergeCell ref="F9:G9"/>
    <mergeCell ref="H9:L9"/>
    <mergeCell ref="M9:S10"/>
    <mergeCell ref="B10:E10"/>
    <mergeCell ref="K10:L10"/>
  </mergeCells>
  <phoneticPr fontId="1"/>
  <pageMargins left="0.53" right="0.3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様式(1)</vt:lpstr>
      <vt:lpstr>様式（２）</vt:lpstr>
      <vt:lpstr>'様式(1)'!Print_Area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順二朗</dc:creator>
  <cp:lastModifiedBy>平川</cp:lastModifiedBy>
  <cp:lastPrinted>2020-09-17T02:18:03Z</cp:lastPrinted>
  <dcterms:created xsi:type="dcterms:W3CDTF">2004-02-04T05:13:10Z</dcterms:created>
  <dcterms:modified xsi:type="dcterms:W3CDTF">2020-09-17T02:20:01Z</dcterms:modified>
</cp:coreProperties>
</file>